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0490" windowHeight="8745"/>
  </bookViews>
  <sheets>
    <sheet name="WFP" sheetId="1" r:id="rId1"/>
  </sheets>
  <calcPr calcId="144525"/>
</workbook>
</file>

<file path=xl/calcChain.xml><?xml version="1.0" encoding="utf-8"?>
<calcChain xmlns="http://schemas.openxmlformats.org/spreadsheetml/2006/main">
  <c r="BC26" i="1" l="1"/>
  <c r="AM35" i="1"/>
  <c r="AI35" i="1"/>
  <c r="X15" i="1" l="1"/>
  <c r="BS35" i="1" l="1"/>
  <c r="BR35" i="1"/>
  <c r="BQ35" i="1"/>
  <c r="BO35" i="1"/>
  <c r="BN35" i="1"/>
  <c r="BM35" i="1"/>
  <c r="BK35" i="1"/>
  <c r="BG35" i="1"/>
  <c r="BE35" i="1"/>
  <c r="AZ35" i="1"/>
  <c r="AX35" i="1"/>
  <c r="AW35" i="1"/>
  <c r="AV35" i="1"/>
  <c r="AT35" i="1"/>
  <c r="AS35" i="1"/>
  <c r="AR35" i="1"/>
  <c r="AP35" i="1"/>
  <c r="AO35" i="1"/>
  <c r="AN35" i="1"/>
  <c r="AL35" i="1"/>
  <c r="AK35" i="1"/>
  <c r="AJ35" i="1"/>
  <c r="AH35" i="1"/>
  <c r="AG35" i="1"/>
  <c r="X35" i="1"/>
  <c r="T35" i="1"/>
  <c r="P35" i="1"/>
  <c r="L35" i="1"/>
  <c r="CA33" i="1"/>
  <c r="BZ33" i="1"/>
  <c r="BY33" i="1"/>
  <c r="BT33" i="1"/>
  <c r="BP33" i="1"/>
  <c r="BL33" i="1"/>
  <c r="BH33" i="1"/>
  <c r="AY33" i="1"/>
  <c r="AU33" i="1"/>
  <c r="AQ33" i="1"/>
  <c r="AM33" i="1"/>
  <c r="AF33" i="1"/>
  <c r="X33" i="1"/>
  <c r="T33" i="1"/>
  <c r="P33" i="1"/>
  <c r="CA32" i="1"/>
  <c r="BZ32" i="1"/>
  <c r="BY32" i="1"/>
  <c r="BT32" i="1"/>
  <c r="BP32" i="1"/>
  <c r="BL32" i="1"/>
  <c r="BH32" i="1"/>
  <c r="AY32" i="1"/>
  <c r="AU32" i="1"/>
  <c r="AQ32" i="1"/>
  <c r="AM32" i="1"/>
  <c r="AF32" i="1"/>
  <c r="X32" i="1"/>
  <c r="T32" i="1"/>
  <c r="P32" i="1"/>
  <c r="CA31" i="1"/>
  <c r="BZ31" i="1"/>
  <c r="BY31" i="1"/>
  <c r="BT31" i="1"/>
  <c r="BP31" i="1"/>
  <c r="BL31" i="1"/>
  <c r="BH31" i="1"/>
  <c r="AY31" i="1"/>
  <c r="AU31" i="1"/>
  <c r="AQ31" i="1"/>
  <c r="AM31" i="1"/>
  <c r="AF31" i="1"/>
  <c r="X31" i="1"/>
  <c r="T31" i="1"/>
  <c r="P31" i="1"/>
  <c r="CA30" i="1"/>
  <c r="BZ30" i="1"/>
  <c r="BY30" i="1"/>
  <c r="BT30" i="1"/>
  <c r="BP30" i="1"/>
  <c r="BL30" i="1"/>
  <c r="BH30" i="1"/>
  <c r="AY30" i="1"/>
  <c r="AU30" i="1"/>
  <c r="AQ30" i="1"/>
  <c r="AM30" i="1"/>
  <c r="AF30" i="1"/>
  <c r="X30" i="1"/>
  <c r="T30" i="1"/>
  <c r="P30" i="1"/>
  <c r="CA29" i="1"/>
  <c r="BZ29" i="1"/>
  <c r="BY29" i="1"/>
  <c r="BT29" i="1"/>
  <c r="BP29" i="1"/>
  <c r="BL29" i="1"/>
  <c r="BH29" i="1"/>
  <c r="AY29" i="1"/>
  <c r="AU29" i="1"/>
  <c r="AQ29" i="1"/>
  <c r="AM29" i="1"/>
  <c r="AF29" i="1"/>
  <c r="X29" i="1"/>
  <c r="T29" i="1"/>
  <c r="P29" i="1"/>
  <c r="CA28" i="1"/>
  <c r="BZ28" i="1"/>
  <c r="BY28" i="1"/>
  <c r="BT28" i="1"/>
  <c r="BP28" i="1"/>
  <c r="BL28" i="1"/>
  <c r="BH28" i="1"/>
  <c r="AY28" i="1"/>
  <c r="AU28" i="1"/>
  <c r="AQ28" i="1"/>
  <c r="AF28" i="1"/>
  <c r="X28" i="1"/>
  <c r="T28" i="1"/>
  <c r="P28" i="1"/>
  <c r="CA27" i="1"/>
  <c r="BZ27" i="1"/>
  <c r="BY27" i="1"/>
  <c r="BT27" i="1"/>
  <c r="BP27" i="1"/>
  <c r="BL27" i="1"/>
  <c r="BH27" i="1"/>
  <c r="AY27" i="1"/>
  <c r="AU27" i="1"/>
  <c r="AQ27" i="1"/>
  <c r="AF27" i="1"/>
  <c r="X27" i="1"/>
  <c r="T27" i="1"/>
  <c r="P27" i="1"/>
  <c r="CA26" i="1"/>
  <c r="BZ26" i="1"/>
  <c r="BY26" i="1"/>
  <c r="BT26" i="1"/>
  <c r="BP26" i="1"/>
  <c r="BL26" i="1"/>
  <c r="BH26" i="1"/>
  <c r="AY26" i="1"/>
  <c r="AU26" i="1"/>
  <c r="AQ26" i="1"/>
  <c r="AF26" i="1"/>
  <c r="X26" i="1"/>
  <c r="T26" i="1"/>
  <c r="P26" i="1"/>
  <c r="BT25" i="1"/>
  <c r="BP25" i="1"/>
  <c r="AY25" i="1"/>
  <c r="AU25" i="1"/>
  <c r="AF25" i="1"/>
  <c r="P25" i="1"/>
  <c r="BT24" i="1"/>
  <c r="BP24" i="1"/>
  <c r="BL24" i="1"/>
  <c r="BH24" i="1"/>
  <c r="AY24" i="1"/>
  <c r="AU24" i="1"/>
  <c r="AQ24" i="1"/>
  <c r="AM24" i="1"/>
  <c r="AF24" i="1"/>
  <c r="X24" i="1"/>
  <c r="T24" i="1"/>
  <c r="P24" i="1"/>
  <c r="L24" i="1"/>
  <c r="BT23" i="1"/>
  <c r="BP23" i="1"/>
  <c r="BL23" i="1"/>
  <c r="BH23" i="1"/>
  <c r="AY23" i="1"/>
  <c r="AU23" i="1"/>
  <c r="AQ23" i="1"/>
  <c r="AF23" i="1"/>
  <c r="X23" i="1"/>
  <c r="T23" i="1"/>
  <c r="L23" i="1"/>
  <c r="BT22" i="1"/>
  <c r="BP22" i="1"/>
  <c r="BL22" i="1"/>
  <c r="BH22" i="1"/>
  <c r="AY22" i="1"/>
  <c r="AU22" i="1"/>
  <c r="AQ22" i="1"/>
  <c r="AM22" i="1"/>
  <c r="AF22" i="1"/>
  <c r="X22" i="1"/>
  <c r="T22" i="1"/>
  <c r="P22" i="1"/>
  <c r="L22" i="1"/>
  <c r="BT21" i="1"/>
  <c r="BP21" i="1"/>
  <c r="BL21" i="1"/>
  <c r="BH21" i="1"/>
  <c r="AY21" i="1"/>
  <c r="AU21" i="1"/>
  <c r="AQ21" i="1"/>
  <c r="AM21" i="1"/>
  <c r="AF21" i="1"/>
  <c r="X21" i="1"/>
  <c r="T21" i="1"/>
  <c r="P21" i="1"/>
  <c r="L21" i="1"/>
  <c r="BT20" i="1"/>
  <c r="BP20" i="1"/>
  <c r="BL20" i="1"/>
  <c r="BH20" i="1"/>
  <c r="AY20" i="1"/>
  <c r="AU20" i="1"/>
  <c r="AQ20" i="1"/>
  <c r="AF20" i="1"/>
  <c r="X20" i="1"/>
  <c r="T20" i="1"/>
  <c r="P20" i="1"/>
  <c r="L20" i="1"/>
  <c r="CA19" i="1"/>
  <c r="BZ19" i="1"/>
  <c r="BY19" i="1"/>
  <c r="BT19" i="1"/>
  <c r="BP19" i="1"/>
  <c r="BL19" i="1"/>
  <c r="BH19" i="1"/>
  <c r="AY19" i="1"/>
  <c r="AU19" i="1"/>
  <c r="AQ19" i="1"/>
  <c r="AF19" i="1"/>
  <c r="X19" i="1"/>
  <c r="T19" i="1"/>
  <c r="P19" i="1"/>
  <c r="L19" i="1"/>
  <c r="CA18" i="1"/>
  <c r="BZ18" i="1"/>
  <c r="BY18" i="1"/>
  <c r="BT18" i="1"/>
  <c r="BP18" i="1"/>
  <c r="BL18" i="1"/>
  <c r="BH18" i="1"/>
  <c r="AY18" i="1"/>
  <c r="AU18" i="1"/>
  <c r="AQ18" i="1"/>
  <c r="AF18" i="1"/>
  <c r="X18" i="1"/>
  <c r="T18" i="1"/>
  <c r="P18" i="1"/>
  <c r="L18" i="1"/>
  <c r="CA17" i="1"/>
  <c r="BZ17" i="1"/>
  <c r="BY17" i="1"/>
  <c r="BT17" i="1"/>
  <c r="BP17" i="1"/>
  <c r="BL17" i="1"/>
  <c r="BH17" i="1"/>
  <c r="AY17" i="1"/>
  <c r="AU17" i="1"/>
  <c r="AQ17" i="1"/>
  <c r="AM17" i="1"/>
  <c r="AF17" i="1"/>
  <c r="X17" i="1"/>
  <c r="T17" i="1"/>
  <c r="L17" i="1"/>
  <c r="CA16" i="1"/>
  <c r="BZ16" i="1"/>
  <c r="BY16" i="1"/>
  <c r="BT16" i="1"/>
  <c r="BP16" i="1"/>
  <c r="BL16" i="1"/>
  <c r="BH16" i="1"/>
  <c r="AY16" i="1"/>
  <c r="AU16" i="1"/>
  <c r="AQ16" i="1"/>
  <c r="AM16" i="1"/>
  <c r="AF16" i="1"/>
  <c r="X16" i="1"/>
  <c r="T16" i="1"/>
  <c r="P16" i="1"/>
  <c r="CA15" i="1"/>
  <c r="BZ15" i="1"/>
  <c r="BY15" i="1"/>
  <c r="BT15" i="1"/>
  <c r="BP15" i="1"/>
  <c r="BL15" i="1"/>
  <c r="BH15" i="1"/>
  <c r="AY15" i="1"/>
  <c r="AU15" i="1"/>
  <c r="AF15" i="1"/>
  <c r="T15" i="1"/>
  <c r="P15" i="1"/>
  <c r="L15" i="1"/>
  <c r="CA14" i="1"/>
  <c r="BZ14" i="1"/>
  <c r="BY14" i="1"/>
  <c r="BT14" i="1"/>
  <c r="BP14" i="1"/>
  <c r="BL14" i="1"/>
  <c r="BH14" i="1"/>
  <c r="AY14" i="1"/>
  <c r="AU14" i="1"/>
  <c r="AQ14" i="1"/>
  <c r="AM14" i="1"/>
  <c r="AF14" i="1"/>
  <c r="X14" i="1"/>
  <c r="T14" i="1"/>
  <c r="P14" i="1"/>
  <c r="L14" i="1"/>
  <c r="Y28" i="1" l="1"/>
  <c r="Y24" i="1"/>
  <c r="AI30" i="1"/>
  <c r="BA30" i="1" s="1"/>
  <c r="BB30" i="1" s="1"/>
  <c r="BC30" i="1" s="1"/>
  <c r="Y21" i="1"/>
  <c r="BA24" i="1"/>
  <c r="BB24" i="1" s="1"/>
  <c r="BC24" i="1" s="1"/>
  <c r="BA26" i="1"/>
  <c r="Y30" i="1"/>
  <c r="Y31" i="1"/>
  <c r="BA21" i="1"/>
  <c r="BB21" i="1" s="1"/>
  <c r="BC21" i="1" s="1"/>
  <c r="Y22" i="1"/>
  <c r="BA23" i="1"/>
  <c r="BC23" i="1" s="1"/>
  <c r="Y35" i="1"/>
  <c r="AQ35" i="1"/>
  <c r="Y23" i="1"/>
  <c r="Y20" i="1"/>
  <c r="BA22" i="1"/>
  <c r="BB22" i="1" s="1"/>
  <c r="BC22" i="1" s="1"/>
  <c r="BA25" i="1"/>
  <c r="BC25" i="1" s="1"/>
  <c r="Y29" i="1"/>
  <c r="Y33" i="1"/>
  <c r="BA33" i="1"/>
  <c r="BB33" i="1" s="1"/>
  <c r="BC33" i="1" s="1"/>
  <c r="BD30" i="1"/>
  <c r="Y32" i="1"/>
  <c r="AU35" i="1"/>
  <c r="BP35" i="1"/>
  <c r="BL35" i="1"/>
  <c r="AI29" i="1"/>
  <c r="BA29" i="1" s="1"/>
  <c r="BB29" i="1" s="1"/>
  <c r="BC29" i="1" s="1"/>
  <c r="BD29" i="1"/>
  <c r="AI31" i="1"/>
  <c r="BA31" i="1" s="1"/>
  <c r="BB31" i="1" s="1"/>
  <c r="BC31" i="1" s="1"/>
  <c r="BD31" i="1"/>
  <c r="BA32" i="1"/>
  <c r="BB32" i="1" s="1"/>
  <c r="BC32" i="1" s="1"/>
  <c r="Y14" i="1"/>
  <c r="Y16" i="1"/>
  <c r="Y19" i="1"/>
  <c r="BT35" i="1"/>
  <c r="Y26" i="1"/>
  <c r="BD26" i="1"/>
  <c r="Y27" i="1"/>
  <c r="BA27" i="1"/>
  <c r="BC27" i="1" s="1"/>
  <c r="BD27" i="1"/>
  <c r="BA28" i="1"/>
  <c r="BC28" i="1" s="1"/>
  <c r="AY35" i="1"/>
  <c r="Y15" i="1"/>
  <c r="Y17" i="1"/>
  <c r="Y18" i="1"/>
  <c r="BD14" i="1"/>
  <c r="BA15" i="1"/>
  <c r="BD15" i="1"/>
  <c r="BA16" i="1"/>
  <c r="BB16" i="1" s="1"/>
  <c r="BC16" i="1" s="1"/>
  <c r="BA17" i="1"/>
  <c r="BB17" i="1" s="1"/>
  <c r="BC17" i="1" s="1"/>
  <c r="BA18" i="1"/>
  <c r="BA19" i="1"/>
  <c r="BC19" i="1" s="1"/>
  <c r="BA20" i="1"/>
  <c r="BC20" i="1" s="1"/>
  <c r="AF35" i="1"/>
  <c r="BH35" i="1"/>
  <c r="AI14" i="1"/>
  <c r="BC15" i="1" l="1"/>
  <c r="BA35" i="1"/>
  <c r="BC18" i="1"/>
  <c r="BA14" i="1"/>
  <c r="BB14" i="1" l="1"/>
  <c r="BC14" i="1" l="1"/>
  <c r="BC35" i="1" s="1"/>
</calcChain>
</file>

<file path=xl/sharedStrings.xml><?xml version="1.0" encoding="utf-8"?>
<sst xmlns="http://schemas.openxmlformats.org/spreadsheetml/2006/main" count="243" uniqueCount="71">
  <si>
    <t>Department of Education</t>
  </si>
  <si>
    <t>Office Code :</t>
  </si>
  <si>
    <t>09001</t>
  </si>
  <si>
    <t>Office Name :</t>
  </si>
  <si>
    <t>Zamboanga del Norte</t>
  </si>
  <si>
    <t>Fiscal Year :</t>
  </si>
  <si>
    <t>Output Code (OC)</t>
  </si>
  <si>
    <t>Programs/ Projects</t>
  </si>
  <si>
    <t>Output</t>
  </si>
  <si>
    <t>Activity Code (AC)</t>
  </si>
  <si>
    <t>Activities</t>
  </si>
  <si>
    <t>Performance Indicator (Activity &amp; Output)</t>
  </si>
  <si>
    <t>Fund Source</t>
  </si>
  <si>
    <t>With Procurement (Y/N)</t>
  </si>
  <si>
    <t>Classification (GASS, STO, MFO 1,2,3)</t>
  </si>
  <si>
    <t>Allotment Class (PS, MOOE, CO)</t>
  </si>
  <si>
    <t>For Downloading (Y/N)</t>
  </si>
  <si>
    <t>Total Cash Program</t>
  </si>
  <si>
    <t>Tax Remittance Advice</t>
  </si>
  <si>
    <t>Program, Net of TRA</t>
  </si>
  <si>
    <t>REMARKS</t>
  </si>
  <si>
    <t>Q1</t>
  </si>
  <si>
    <t>Q2</t>
  </si>
  <si>
    <t>Q3</t>
  </si>
  <si>
    <t>Q4</t>
  </si>
  <si>
    <t>Total Physical</t>
  </si>
  <si>
    <t>UACS Code</t>
  </si>
  <si>
    <t>Others</t>
  </si>
  <si>
    <t>Total Obligation</t>
  </si>
  <si>
    <t>Total Disbursement</t>
  </si>
  <si>
    <t>Actual 
(Jan-Sept)</t>
  </si>
  <si>
    <t>Estimate
(Oct-Dec)</t>
  </si>
  <si>
    <t>Jan.</t>
  </si>
  <si>
    <t>Feb.</t>
  </si>
  <si>
    <t>Mar.</t>
  </si>
  <si>
    <t>Total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</si>
  <si>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</si>
  <si>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</si>
  <si>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</si>
  <si>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</si>
  <si>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</si>
  <si>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</si>
  <si>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</si>
  <si>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</si>
  <si>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</si>
  <si>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x</t>
  </si>
  <si>
    <t>N</t>
  </si>
  <si>
    <t>MOOE</t>
  </si>
  <si>
    <t>C</t>
  </si>
  <si>
    <t>TOTAL</t>
  </si>
  <si>
    <t>103001000100000</t>
  </si>
  <si>
    <t xml:space="preserve"> STO</t>
  </si>
  <si>
    <t>GASS</t>
  </si>
  <si>
    <t>Prepared by:</t>
  </si>
  <si>
    <t>Recommending Approval:</t>
  </si>
  <si>
    <t>Approved by:</t>
  </si>
  <si>
    <t>`</t>
  </si>
  <si>
    <t>ARVIE M. OMPOY/ CASEMERA V. LUNJAS</t>
  </si>
  <si>
    <t>Name and Signature, Designation</t>
  </si>
  <si>
    <t>(Finance/Budget Officer)</t>
  </si>
  <si>
    <t>(Assistant Regional Director/Assistant Schools Division Superintendent)</t>
  </si>
  <si>
    <t>(Regional Director/Schools Division Superintendent)</t>
  </si>
  <si>
    <t>Date  :</t>
  </si>
  <si>
    <t>WORK AND FINANCIAL PLAN FY 2018</t>
  </si>
  <si>
    <t>PEDRO MELCHOR NATIVIDAD, CSEE</t>
  </si>
  <si>
    <t xml:space="preserve"> 2017 Accomlishments</t>
  </si>
  <si>
    <t xml:space="preserve"> FY 2018 PHYSICAL TARGET</t>
  </si>
  <si>
    <t xml:space="preserve"> FISCAL YEAR FY 2018</t>
  </si>
  <si>
    <t xml:space="preserve"> FY 2018 OBLIGATION PROGRAM</t>
  </si>
  <si>
    <t xml:space="preserve"> FY 2018 DISBURSEMENT PROGRAM</t>
  </si>
  <si>
    <t xml:space="preserve"> FY 2017 OBLIGATION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</si>
</sst>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22" x14ac:knownFonts="1">
    <font>
      <sz val="11"/>
      <color rgb="FF000000"/>
      <name val="Calibri"/>
    </font>
    <font>
      <sz val="10"/>
      <color rgb="FF000000"/>
      <name val="Arial"/>
    </font>
    <font>
      <b/>
      <sz val="12"/>
      <color rgb="FF000000"/>
      <name val="Arial"/>
    </font>
    <font>
      <sz val="11"/>
      <color rgb="FF000000"/>
      <name val="Arial"/>
    </font>
    <font>
      <sz val="12"/>
      <color rgb="FF000000"/>
      <name val="Arial"/>
    </font>
    <font>
      <b/>
      <sz val="11"/>
      <color rgb="FF000000"/>
      <name val="Arial"/>
    </font>
    <font>
      <b/>
      <sz val="20"/>
      <color rgb="FF000000"/>
      <name val="Arial"/>
    </font>
    <font>
      <b/>
      <sz val="14"/>
      <color rgb="FF006A2B"/>
      <name val="Arial"/>
    </font>
    <font>
      <b/>
      <sz val="8"/>
      <color rgb="FF006A2B"/>
      <name val="Arial"/>
    </font>
    <font>
      <b/>
      <sz val="10"/>
      <color rgb="FF000000"/>
      <name val="Arial"/>
    </font>
    <font>
      <sz val="10"/>
      <color rgb="FF005580"/>
      <name val="Arial"/>
    </font>
    <font>
      <b/>
      <sz val="16"/>
      <color rgb="FF000000"/>
      <name val="Arial"/>
    </font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9"/>
      <color rgb="FF000000"/>
      <name val="Tahoma"/>
      <family val="2"/>
    </font>
    <font>
      <sz val="12"/>
      <color rgb="FF000000"/>
      <name val="Tahoma"/>
      <family val="2"/>
    </font>
    <font>
      <b/>
      <i/>
      <sz val="11"/>
      <color rgb="FF000000"/>
      <name val="Arial"/>
      <family val="2"/>
    </font>
    <font>
      <b/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solid">
        <fgColor rgb="FFCCFFFF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28A8C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236">
    <xf numFmtId="0" fontId="0" fillId="2" borderId="0" xfId="0" applyFill="1" applyProtection="1"/>
    <xf numFmtId="39" fontId="1" fillId="2" borderId="0" xfId="0" applyNumberFormat="1" applyFont="1" applyFill="1" applyAlignment="1" applyProtection="1">
      <alignment horizontal="left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43" fontId="2" fillId="3" borderId="1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43" fontId="3" fillId="2" borderId="0" xfId="0" applyNumberFormat="1" applyFont="1" applyFill="1" applyAlignment="1" applyProtection="1">
      <alignment horizontal="center" vertical="center"/>
    </xf>
    <xf numFmtId="1" fontId="3" fillId="2" borderId="0" xfId="0" applyNumberFormat="1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right" vertical="center"/>
    </xf>
    <xf numFmtId="0" fontId="1" fillId="2" borderId="0" xfId="0" applyFont="1" applyFill="1" applyAlignment="1" applyProtection="1">
      <alignment horizontal="left" vertical="center"/>
    </xf>
    <xf numFmtId="43" fontId="1" fillId="2" borderId="0" xfId="0" applyNumberFormat="1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1" fontId="1" fillId="2" borderId="0" xfId="0" applyNumberFormat="1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1" fontId="1" fillId="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top"/>
    </xf>
    <xf numFmtId="1" fontId="2" fillId="5" borderId="1" xfId="0" applyNumberFormat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 wrapText="1"/>
    </xf>
    <xf numFmtId="1" fontId="2" fillId="5" borderId="1" xfId="0" applyNumberFormat="1" applyFont="1" applyFill="1" applyBorder="1" applyAlignment="1" applyProtection="1">
      <alignment horizontal="center" vertical="center"/>
    </xf>
    <xf numFmtId="43" fontId="2" fillId="5" borderId="1" xfId="0" applyNumberFormat="1" applyFont="1" applyFill="1" applyBorder="1" applyAlignment="1" applyProtection="1">
      <alignment horizontal="center" vertical="center"/>
    </xf>
    <xf numFmtId="0" fontId="0" fillId="8" borderId="0" xfId="0" applyFill="1" applyProtection="1"/>
    <xf numFmtId="0" fontId="17" fillId="2" borderId="9" xfId="0" applyFont="1" applyFill="1" applyBorder="1" applyAlignment="1" applyProtection="1">
      <alignment vertical="center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7" fillId="2" borderId="13" xfId="0" applyFont="1" applyFill="1" applyBorder="1" applyAlignment="1" applyProtection="1">
      <alignment vertical="center"/>
    </xf>
    <xf numFmtId="0" fontId="14" fillId="9" borderId="9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vertical="center"/>
    </xf>
    <xf numFmtId="0" fontId="20" fillId="10" borderId="1" xfId="0" applyFont="1" applyFill="1" applyBorder="1" applyAlignment="1" applyProtection="1">
      <alignment vertical="center"/>
      <protection locked="0"/>
    </xf>
    <xf numFmtId="0" fontId="0" fillId="10" borderId="0" xfId="0" applyFill="1" applyAlignment="1" applyProtection="1">
      <alignment horizontal="center" vertical="center"/>
    </xf>
    <xf numFmtId="0" fontId="0" fillId="10" borderId="0" xfId="0" applyFill="1" applyProtection="1"/>
    <xf numFmtId="0" fontId="5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1" fontId="2" fillId="5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right" vertical="center"/>
    </xf>
    <xf numFmtId="39" fontId="4" fillId="5" borderId="1" xfId="0" applyNumberFormat="1" applyFont="1" applyFill="1" applyBorder="1" applyAlignment="1" applyProtection="1">
      <alignment horizontal="right" vertical="center" wrapText="1"/>
    </xf>
    <xf numFmtId="39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3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39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1" fontId="3" fillId="2" borderId="0" xfId="0" applyNumberFormat="1" applyFont="1" applyFill="1" applyAlignment="1" applyProtection="1">
      <alignment horizontal="left" vertical="center"/>
    </xf>
    <xf numFmtId="43" fontId="3" fillId="2" borderId="0" xfId="0" applyNumberFormat="1" applyFont="1" applyFill="1" applyAlignment="1" applyProtection="1">
      <alignment horizontal="left" vertical="center"/>
    </xf>
    <xf numFmtId="43" fontId="3" fillId="2" borderId="0" xfId="0" applyNumberFormat="1" applyFont="1" applyFill="1" applyAlignment="1" applyProtection="1">
      <alignment vertical="center"/>
    </xf>
    <xf numFmtId="3" fontId="3" fillId="2" borderId="22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 wrapText="1"/>
    </xf>
    <xf numFmtId="1" fontId="14" fillId="2" borderId="0" xfId="0" applyNumberFormat="1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/>
      <protection locked="0"/>
    </xf>
    <xf numFmtId="43" fontId="14" fillId="2" borderId="0" xfId="0" applyNumberFormat="1" applyFont="1" applyFill="1" applyAlignment="1" applyProtection="1">
      <alignment horizontal="center" vertical="center"/>
    </xf>
    <xf numFmtId="1" fontId="14" fillId="2" borderId="0" xfId="0" applyNumberFormat="1" applyFont="1" applyFill="1" applyAlignment="1" applyProtection="1">
      <alignment horizontal="left" vertical="center"/>
    </xf>
    <xf numFmtId="43" fontId="14" fillId="2" borderId="0" xfId="0" applyNumberFormat="1" applyFont="1" applyFill="1" applyAlignment="1" applyProtection="1">
      <alignment horizontal="left" vertical="center"/>
    </xf>
    <xf numFmtId="43" fontId="14" fillId="2" borderId="0" xfId="0" applyNumberFormat="1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center" vertical="center"/>
    </xf>
    <xf numFmtId="0" fontId="21" fillId="2" borderId="0" xfId="0" applyFont="1" applyFill="1" applyProtection="1"/>
    <xf numFmtId="1" fontId="3" fillId="8" borderId="0" xfId="0" applyNumberFormat="1" applyFont="1" applyFill="1" applyAlignment="1" applyProtection="1">
      <alignment horizontal="center" vertical="center"/>
    </xf>
    <xf numFmtId="0" fontId="3" fillId="5" borderId="1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vertical="center"/>
    </xf>
    <xf numFmtId="0" fontId="3" fillId="7" borderId="2" xfId="0" applyFont="1" applyFill="1" applyBorder="1" applyAlignment="1" applyProtection="1">
      <alignment vertical="center"/>
      <protection locked="0"/>
    </xf>
    <xf numFmtId="0" fontId="3" fillId="8" borderId="9" xfId="0" applyFont="1" applyFill="1" applyBorder="1" applyAlignment="1" applyProtection="1">
      <alignment vertical="center"/>
    </xf>
    <xf numFmtId="0" fontId="5" fillId="7" borderId="3" xfId="0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3" fontId="4" fillId="8" borderId="3" xfId="0" applyNumberFormat="1" applyFont="1" applyFill="1" applyBorder="1" applyAlignment="1" applyProtection="1">
      <alignment horizontal="center" vertical="center" wrapText="1"/>
      <protection locked="0"/>
    </xf>
    <xf numFmtId="3" fontId="4" fillId="8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8" borderId="1" xfId="0" applyNumberFormat="1" applyFont="1" applyFill="1" applyBorder="1" applyAlignment="1" applyProtection="1">
      <alignment horizontal="center" vertical="center"/>
      <protection locked="0"/>
    </xf>
    <xf numFmtId="1" fontId="2" fillId="7" borderId="1" xfId="0" applyNumberFormat="1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right"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</xf>
    <xf numFmtId="39" fontId="4" fillId="7" borderId="1" xfId="0" applyNumberFormat="1" applyFont="1" applyFill="1" applyBorder="1" applyAlignment="1" applyProtection="1">
      <alignment horizontal="right" vertical="center" wrapText="1"/>
    </xf>
    <xf numFmtId="39" fontId="4" fillId="8" borderId="1" xfId="0" applyNumberFormat="1" applyFont="1" applyFill="1" applyBorder="1" applyAlignment="1" applyProtection="1">
      <alignment horizontal="right" vertical="center" wrapText="1"/>
      <protection locked="0"/>
    </xf>
    <xf numFmtId="39" fontId="4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 applyProtection="1">
      <alignment horizontal="center" vertical="center" wrapText="1"/>
    </xf>
    <xf numFmtId="0" fontId="3" fillId="8" borderId="0" xfId="0" applyFont="1" applyFill="1" applyAlignment="1" applyProtection="1">
      <alignment horizontal="center" vertical="center"/>
    </xf>
    <xf numFmtId="0" fontId="3" fillId="8" borderId="0" xfId="0" applyFont="1" applyFill="1" applyAlignment="1" applyProtection="1">
      <alignment vertical="center"/>
    </xf>
    <xf numFmtId="0" fontId="3" fillId="5" borderId="2" xfId="0" applyFont="1" applyFill="1" applyBorder="1" applyAlignment="1" applyProtection="1">
      <alignment vertical="center"/>
      <protection locked="0"/>
    </xf>
    <xf numFmtId="0" fontId="5" fillId="5" borderId="3" xfId="0" applyFont="1" applyFill="1" applyBorder="1" applyAlignment="1" applyProtection="1">
      <alignment horizontal="center" vertical="center" wrapText="1"/>
    </xf>
    <xf numFmtId="3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vertical="center"/>
    </xf>
    <xf numFmtId="0" fontId="5" fillId="5" borderId="4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5" fillId="5" borderId="14" xfId="0" applyFont="1" applyFill="1" applyBorder="1" applyAlignment="1" applyProtection="1">
      <alignment horizontal="center" vertical="center" wrapText="1"/>
    </xf>
    <xf numFmtId="3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7" xfId="0" applyNumberFormat="1" applyFont="1" applyFill="1" applyBorder="1" applyAlignment="1" applyProtection="1">
      <alignment horizontal="center" vertical="center"/>
      <protection locked="0"/>
    </xf>
    <xf numFmtId="1" fontId="2" fillId="5" borderId="7" xfId="0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 wrapText="1"/>
    </xf>
    <xf numFmtId="39" fontId="4" fillId="5" borderId="7" xfId="0" applyNumberFormat="1" applyFont="1" applyFill="1" applyBorder="1" applyAlignment="1" applyProtection="1">
      <alignment horizontal="right" vertical="center" wrapText="1"/>
    </xf>
    <xf numFmtId="39" fontId="4" fillId="2" borderId="7" xfId="0" applyNumberFormat="1" applyFont="1" applyFill="1" applyBorder="1" applyAlignment="1" applyProtection="1">
      <alignment horizontal="right" vertical="center" wrapText="1"/>
      <protection locked="0"/>
    </xf>
    <xf numFmtId="39" fontId="4" fillId="4" borderId="7" xfId="0" applyNumberFormat="1" applyFont="1" applyFill="1" applyBorder="1" applyAlignment="1" applyProtection="1">
      <alignment horizontal="right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5" fillId="10" borderId="1" xfId="0" applyFont="1" applyFill="1" applyBorder="1" applyAlignment="1" applyProtection="1">
      <alignment vertical="center"/>
      <protection locked="0"/>
    </xf>
    <xf numFmtId="0" fontId="3" fillId="10" borderId="2" xfId="0" applyFont="1" applyFill="1" applyBorder="1" applyAlignment="1" applyProtection="1">
      <alignment horizontal="left" vertical="center" wrapText="1"/>
    </xf>
    <xf numFmtId="0" fontId="3" fillId="10" borderId="3" xfId="0" applyFont="1" applyFill="1" applyBorder="1" applyAlignment="1" applyProtection="1">
      <alignment vertical="center" wrapText="1"/>
      <protection locked="0"/>
    </xf>
    <xf numFmtId="0" fontId="3" fillId="10" borderId="1" xfId="0" applyFont="1" applyFill="1" applyBorder="1" applyAlignment="1" applyProtection="1">
      <alignment vertical="center" wrapText="1"/>
      <protection locked="0"/>
    </xf>
    <xf numFmtId="0" fontId="3" fillId="10" borderId="1" xfId="0" applyFont="1" applyFill="1" applyBorder="1" applyAlignment="1" applyProtection="1">
      <alignment horizontal="left" vertical="center" wrapText="1"/>
    </xf>
    <xf numFmtId="3" fontId="4" fillId="1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10" borderId="1" xfId="0" applyNumberFormat="1" applyFont="1" applyFill="1" applyBorder="1" applyAlignment="1" applyProtection="1">
      <alignment horizontal="center" vertical="center"/>
      <protection locked="0"/>
    </xf>
    <xf numFmtId="3" fontId="4" fillId="11" borderId="1" xfId="0" applyNumberFormat="1" applyFont="1" applyFill="1" applyBorder="1" applyAlignment="1" applyProtection="1">
      <alignment horizontal="center" vertical="center"/>
    </xf>
    <xf numFmtId="0" fontId="3" fillId="10" borderId="1" xfId="0" applyFont="1" applyFill="1" applyBorder="1" applyAlignment="1" applyProtection="1">
      <alignment horizontal="right" vertical="center"/>
    </xf>
    <xf numFmtId="0" fontId="3" fillId="10" borderId="1" xfId="0" applyFont="1" applyFill="1" applyBorder="1" applyAlignment="1" applyProtection="1">
      <alignment horizontal="center" vertical="center"/>
    </xf>
    <xf numFmtId="39" fontId="4" fillId="11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10" borderId="0" xfId="0" applyFont="1" applyFill="1" applyAlignment="1" applyProtection="1">
      <alignment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1" fontId="2" fillId="5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39" fontId="4" fillId="5" borderId="1" xfId="0" applyNumberFormat="1" applyFont="1" applyFill="1" applyBorder="1" applyAlignment="1" applyProtection="1">
      <alignment horizontal="right" vertical="center" wrapText="1"/>
    </xf>
    <xf numFmtId="39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3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vertical="center"/>
    </xf>
    <xf numFmtId="0" fontId="14" fillId="2" borderId="2" xfId="0" applyFont="1" applyFill="1" applyBorder="1" applyAlignment="1" applyProtection="1">
      <alignment vertical="center"/>
      <protection locked="0"/>
    </xf>
    <xf numFmtId="0" fontId="13" fillId="2" borderId="13" xfId="0" applyFont="1" applyFill="1" applyBorder="1" applyAlignment="1" applyProtection="1">
      <alignment horizontal="left" vertical="center" wrapText="1"/>
      <protection locked="0"/>
    </xf>
    <xf numFmtId="0" fontId="3" fillId="11" borderId="16" xfId="0" applyFont="1" applyFill="1" applyBorder="1" applyAlignment="1" applyProtection="1">
      <alignment horizontal="center" vertical="center"/>
      <protection locked="0"/>
    </xf>
    <xf numFmtId="0" fontId="18" fillId="10" borderId="17" xfId="0" applyFont="1" applyFill="1" applyBorder="1" applyAlignment="1" applyProtection="1">
      <alignment horizontal="left" vertical="center"/>
    </xf>
    <xf numFmtId="0" fontId="15" fillId="10" borderId="18" xfId="0" applyFont="1" applyFill="1" applyBorder="1" applyAlignment="1" applyProtection="1">
      <alignment vertical="center" wrapText="1"/>
      <protection locked="0"/>
    </xf>
    <xf numFmtId="0" fontId="16" fillId="11" borderId="5" xfId="0" applyFont="1" applyFill="1" applyBorder="1" applyAlignment="1" applyProtection="1">
      <alignment horizontal="center" vertical="center" wrapText="1"/>
    </xf>
    <xf numFmtId="0" fontId="19" fillId="10" borderId="19" xfId="0" applyFont="1" applyFill="1" applyBorder="1" applyAlignment="1" applyProtection="1">
      <alignment vertical="center" wrapText="1"/>
    </xf>
    <xf numFmtId="0" fontId="15" fillId="10" borderId="23" xfId="0" applyFont="1" applyFill="1" applyBorder="1" applyAlignment="1" applyProtection="1">
      <alignment horizontal="left" vertical="center" wrapText="1"/>
      <protection locked="0"/>
    </xf>
    <xf numFmtId="0" fontId="3" fillId="10" borderId="20" xfId="0" applyFont="1" applyFill="1" applyBorder="1" applyAlignment="1" applyProtection="1">
      <alignment vertical="center"/>
      <protection locked="0"/>
    </xf>
    <xf numFmtId="0" fontId="3" fillId="10" borderId="21" xfId="0" applyFont="1" applyFill="1" applyBorder="1" applyAlignment="1" applyProtection="1">
      <alignment vertical="center"/>
      <protection locked="0"/>
    </xf>
    <xf numFmtId="0" fontId="14" fillId="10" borderId="21" xfId="0" applyFont="1" applyFill="1" applyBorder="1" applyAlignment="1" applyProtection="1">
      <alignment horizontal="center" vertical="center"/>
      <protection locked="0"/>
    </xf>
    <xf numFmtId="0" fontId="3" fillId="10" borderId="21" xfId="0" applyFont="1" applyFill="1" applyBorder="1" applyAlignment="1" applyProtection="1">
      <alignment horizontal="center" vertical="center"/>
      <protection locked="0"/>
    </xf>
    <xf numFmtId="1" fontId="2" fillId="11" borderId="5" xfId="0" applyNumberFormat="1" applyFont="1" applyFill="1" applyBorder="1" applyAlignment="1" applyProtection="1">
      <alignment horizontal="center" vertical="center"/>
    </xf>
    <xf numFmtId="0" fontId="3" fillId="10" borderId="0" xfId="0" applyFont="1" applyFill="1" applyAlignment="1" applyProtection="1">
      <alignment horizontal="center" vertical="center"/>
    </xf>
    <xf numFmtId="0" fontId="14" fillId="10" borderId="0" xfId="0" applyFont="1" applyFill="1" applyAlignment="1" applyProtection="1">
      <alignment horizontal="center" vertical="center"/>
    </xf>
    <xf numFmtId="1" fontId="16" fillId="11" borderId="5" xfId="0" applyNumberFormat="1" applyFont="1" applyFill="1" applyBorder="1" applyAlignment="1" applyProtection="1">
      <alignment horizontal="center" vertical="center"/>
    </xf>
    <xf numFmtId="0" fontId="3" fillId="10" borderId="1" xfId="0" applyFont="1" applyFill="1" applyBorder="1" applyAlignment="1" applyProtection="1">
      <alignment horizontal="right" vertical="center"/>
      <protection locked="0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0" fontId="3" fillId="11" borderId="1" xfId="0" applyFont="1" applyFill="1" applyBorder="1" applyAlignment="1" applyProtection="1">
      <alignment horizontal="center" vertical="center"/>
    </xf>
    <xf numFmtId="39" fontId="4" fillId="11" borderId="1" xfId="0" applyNumberFormat="1" applyFont="1" applyFill="1" applyBorder="1" applyAlignment="1" applyProtection="1">
      <alignment horizontal="right" vertical="center" wrapText="1"/>
    </xf>
    <xf numFmtId="39" fontId="4" fillId="1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10" borderId="4" xfId="0" applyFont="1" applyFill="1" applyBorder="1" applyAlignment="1" applyProtection="1">
      <alignment vertical="center"/>
      <protection locked="0"/>
    </xf>
    <xf numFmtId="164" fontId="3" fillId="10" borderId="4" xfId="1" applyFont="1" applyFill="1" applyBorder="1" applyAlignment="1" applyProtection="1">
      <alignment vertical="center"/>
      <protection locked="0"/>
    </xf>
    <xf numFmtId="39" fontId="4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3" xfId="0" applyFont="1" applyFill="1" applyBorder="1" applyAlignment="1" applyProtection="1">
      <alignment vertical="center"/>
      <protection locked="0"/>
    </xf>
    <xf numFmtId="0" fontId="5" fillId="7" borderId="4" xfId="0" applyFont="1" applyFill="1" applyBorder="1" applyAlignment="1" applyProtection="1">
      <alignment horizontal="center" vertical="center" wrapText="1"/>
    </xf>
    <xf numFmtId="0" fontId="17" fillId="8" borderId="9" xfId="0" applyFont="1" applyFill="1" applyBorder="1" applyAlignment="1" applyProtection="1">
      <alignment vertical="center"/>
    </xf>
    <xf numFmtId="0" fontId="13" fillId="8" borderId="9" xfId="0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</xf>
    <xf numFmtId="39" fontId="4" fillId="5" borderId="1" xfId="0" applyNumberFormat="1" applyFont="1" applyFill="1" applyBorder="1" applyAlignment="1" applyProtection="1">
      <alignment horizontal="right" vertical="center" wrapText="1"/>
    </xf>
    <xf numFmtId="0" fontId="13" fillId="2" borderId="2" xfId="0" applyFont="1" applyFill="1" applyBorder="1" applyAlignment="1" applyProtection="1">
      <alignment vertical="center"/>
      <protection locked="0"/>
    </xf>
    <xf numFmtId="0" fontId="14" fillId="8" borderId="9" xfId="0" applyFont="1" applyFill="1" applyBorder="1" applyAlignment="1" applyProtection="1">
      <alignment vertical="center"/>
    </xf>
    <xf numFmtId="0" fontId="14" fillId="2" borderId="10" xfId="0" applyFont="1" applyFill="1" applyBorder="1" applyAlignment="1" applyProtection="1">
      <alignment horizontal="center" vertical="center"/>
    </xf>
    <xf numFmtId="0" fontId="15" fillId="8" borderId="10" xfId="0" applyFont="1" applyFill="1" applyBorder="1" applyAlignment="1" applyProtection="1">
      <alignment vertical="center"/>
    </xf>
    <xf numFmtId="0" fontId="15" fillId="2" borderId="10" xfId="0" applyFont="1" applyFill="1" applyBorder="1" applyAlignment="1" applyProtection="1">
      <alignment vertical="center"/>
    </xf>
    <xf numFmtId="0" fontId="13" fillId="8" borderId="9" xfId="0" applyFont="1" applyFill="1" applyBorder="1" applyAlignment="1" applyProtection="1">
      <alignment vertical="center"/>
    </xf>
    <xf numFmtId="0" fontId="13" fillId="2" borderId="9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</xf>
    <xf numFmtId="14" fontId="3" fillId="2" borderId="0" xfId="0" applyNumberFormat="1" applyFont="1" applyFill="1" applyAlignment="1" applyProtection="1">
      <alignment vertical="center"/>
    </xf>
    <xf numFmtId="0" fontId="13" fillId="2" borderId="6" xfId="0" applyFont="1" applyFill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39" fontId="15" fillId="5" borderId="1" xfId="0" applyNumberFormat="1" applyFont="1" applyFill="1" applyBorder="1" applyAlignment="1" applyProtection="1">
      <alignment horizontal="right" vertical="center" wrapText="1"/>
    </xf>
    <xf numFmtId="4" fontId="3" fillId="10" borderId="4" xfId="0" applyNumberFormat="1" applyFont="1" applyFill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1" fontId="2" fillId="3" borderId="5" xfId="0" applyNumberFormat="1" applyFont="1" applyFill="1" applyBorder="1" applyAlignment="1" applyProtection="1">
      <alignment horizontal="center" vertical="center"/>
    </xf>
    <xf numFmtId="1" fontId="2" fillId="3" borderId="6" xfId="0" applyNumberFormat="1" applyFont="1" applyFill="1" applyBorder="1" applyAlignment="1" applyProtection="1">
      <alignment horizontal="center" vertical="center"/>
    </xf>
    <xf numFmtId="1" fontId="2" fillId="3" borderId="7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1" fontId="5" fillId="3" borderId="1" xfId="0" applyNumberFormat="1" applyFont="1" applyFill="1" applyBorder="1" applyAlignment="1" applyProtection="1">
      <alignment horizontal="center" vertical="center"/>
    </xf>
    <xf numFmtId="1" fontId="1" fillId="2" borderId="0" xfId="0" applyNumberFormat="1" applyFont="1" applyFill="1" applyAlignment="1" applyProtection="1">
      <alignment horizontal="center" vertical="center"/>
    </xf>
    <xf numFmtId="1" fontId="5" fillId="3" borderId="1" xfId="0" applyNumberFormat="1" applyFont="1" applyFill="1" applyBorder="1" applyAlignment="1" applyProtection="1">
      <alignment horizontal="center" vertical="center" wrapText="1"/>
    </xf>
    <xf numFmtId="1" fontId="2" fillId="5" borderId="1" xfId="0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1" fontId="2" fillId="5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right" vertical="center"/>
    </xf>
    <xf numFmtId="39" fontId="4" fillId="5" borderId="1" xfId="0" applyNumberFormat="1" applyFont="1" applyFill="1" applyBorder="1" applyAlignment="1" applyProtection="1">
      <alignment horizontal="right" vertical="center" wrapText="1"/>
    </xf>
    <xf numFmtId="39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3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6"/>
  <sheetViews>
    <sheetView tabSelected="1" topLeftCell="A7" zoomScale="80" workbookViewId="0">
      <pane xSplit="5" ySplit="6" topLeftCell="F13" activePane="bottomRight" state="frozen"/>
      <selection activeCell="A7" sqref="A7"/>
      <selection pane="topRight" activeCell="F7" sqref="F7"/>
      <selection pane="bottomLeft" activeCell="A13" sqref="A13"/>
      <selection pane="bottomRight" activeCell="A41" sqref="A41:B41"/>
    </sheetView>
  </sheetViews>
  <sheetFormatPr defaultColWidth="9.140625" defaultRowHeight="15" customHeight="1" x14ac:dyDescent="0.25"/>
  <cols>
    <col min="1" max="1" width="11.7109375" style="5" customWidth="1"/>
    <col min="2" max="2" width="26" style="5" customWidth="1"/>
    <col min="3" max="3" width="34.140625" style="5" customWidth="1"/>
    <col min="4" max="4" width="9.85546875" style="5" customWidth="1"/>
    <col min="5" max="5" width="53.5703125" style="5" customWidth="1"/>
    <col min="6" max="6" width="45.28515625" style="5" customWidth="1"/>
    <col min="7" max="7" width="12.85546875" style="5" customWidth="1"/>
    <col min="8" max="8" width="13.7109375" style="5" customWidth="1"/>
    <col min="9" max="9" width="12.7109375" style="7" customWidth="1"/>
    <col min="10" max="10" width="12.7109375" style="6" customWidth="1"/>
    <col min="11" max="11" width="12.7109375" style="7" customWidth="1"/>
    <col min="12" max="12" width="12.7109375" style="6" customWidth="1"/>
    <col min="13" max="13" width="12.7109375" style="7" customWidth="1"/>
    <col min="14" max="14" width="12.7109375" style="6" customWidth="1"/>
    <col min="15" max="15" width="12.7109375" style="7" customWidth="1"/>
    <col min="16" max="16" width="12.7109375" style="6" customWidth="1"/>
    <col min="17" max="17" width="12.7109375" style="7" customWidth="1"/>
    <col min="18" max="18" width="12.7109375" style="6" customWidth="1"/>
    <col min="19" max="19" width="12.7109375" style="7" customWidth="1"/>
    <col min="20" max="20" width="12.7109375" style="6" customWidth="1"/>
    <col min="21" max="21" width="12.7109375" style="7" customWidth="1"/>
    <col min="22" max="22" width="12.7109375" style="6" customWidth="1"/>
    <col min="23" max="25" width="12.7109375" style="7" customWidth="1"/>
    <col min="26" max="26" width="21.140625" style="7" customWidth="1"/>
    <col min="27" max="27" width="14.28515625" style="7" customWidth="1"/>
    <col min="28" max="28" width="14" style="7" customWidth="1"/>
    <col min="29" max="29" width="11.85546875" style="7" customWidth="1"/>
    <col min="30" max="30" width="13.28515625" style="7" customWidth="1"/>
    <col min="31" max="31" width="12.7109375" style="7" customWidth="1"/>
    <col min="32" max="32" width="13.85546875" style="7" customWidth="1"/>
    <col min="33" max="33" width="13.28515625" style="7" customWidth="1"/>
    <col min="34" max="34" width="12" style="6" customWidth="1"/>
    <col min="35" max="35" width="16.7109375" style="7" customWidth="1"/>
    <col min="36" max="36" width="16.7109375" style="6" customWidth="1"/>
    <col min="37" max="37" width="16.7109375" style="7" customWidth="1"/>
    <col min="38" max="38" width="16.7109375" style="6" customWidth="1"/>
    <col min="39" max="41" width="16.7109375" style="7" customWidth="1"/>
    <col min="42" max="42" width="16.7109375" style="6" customWidth="1"/>
    <col min="43" max="43" width="16.7109375" style="7" customWidth="1"/>
    <col min="44" max="44" width="16.7109375" style="6" customWidth="1"/>
    <col min="45" max="45" width="16.7109375" style="7" customWidth="1"/>
    <col min="46" max="46" width="16.7109375" style="6" customWidth="1"/>
    <col min="47" max="47" width="16.7109375" style="7" customWidth="1"/>
    <col min="48" max="48" width="16.7109375" style="6" customWidth="1"/>
    <col min="49" max="49" width="16.7109375" style="7" customWidth="1"/>
    <col min="50" max="50" width="14.140625" style="6" customWidth="1"/>
    <col min="51" max="51" width="16.7109375" style="5" customWidth="1"/>
    <col min="52" max="52" width="11.7109375" style="10" customWidth="1"/>
    <col min="53" max="56" width="16.7109375" style="5" customWidth="1"/>
    <col min="57" max="57" width="9" style="5" customWidth="1"/>
    <col min="58" max="59" width="13.42578125" style="5" customWidth="1"/>
    <col min="60" max="60" width="14" style="5" customWidth="1"/>
    <col min="61" max="61" width="14.7109375" style="5" customWidth="1"/>
    <col min="62" max="62" width="15.42578125" style="5" customWidth="1"/>
    <col min="63" max="69" width="16.7109375" style="5" customWidth="1"/>
    <col min="70" max="70" width="10.42578125" style="5" customWidth="1"/>
    <col min="71" max="72" width="16.7109375" style="5" customWidth="1"/>
    <col min="73" max="73" width="61.42578125" style="10" customWidth="1"/>
    <col min="74" max="78" width="9.140625" style="10" hidden="1"/>
    <col min="79" max="87" width="9.140625" style="5" hidden="1"/>
    <col min="88" max="88" width="9.140625" style="5"/>
  </cols>
  <sheetData>
    <row r="1" spans="1:88" ht="26.25" customHeight="1" x14ac:dyDescent="0.25">
      <c r="A1" s="11" t="s">
        <v>0</v>
      </c>
      <c r="B1" s="11"/>
      <c r="C1" s="12"/>
    </row>
    <row r="2" spans="1:88" ht="15" customHeight="1" x14ac:dyDescent="0.25">
      <c r="A2" s="13"/>
      <c r="B2" s="13"/>
      <c r="C2" s="13"/>
    </row>
    <row r="3" spans="1:88" ht="15" customHeight="1" x14ac:dyDescent="0.25">
      <c r="A3" s="23" t="s">
        <v>1</v>
      </c>
      <c r="B3" s="25" t="s">
        <v>2</v>
      </c>
      <c r="C3" s="23"/>
      <c r="D3" s="14"/>
      <c r="E3" s="14"/>
      <c r="F3" s="15"/>
      <c r="G3" s="15"/>
      <c r="H3" s="15"/>
      <c r="I3" s="212"/>
      <c r="J3" s="212"/>
      <c r="K3" s="212"/>
      <c r="L3" s="16"/>
      <c r="BV3" s="10">
        <v>9001</v>
      </c>
    </row>
    <row r="4" spans="1:88" ht="15" customHeight="1" x14ac:dyDescent="0.25">
      <c r="A4" s="23" t="s">
        <v>3</v>
      </c>
      <c r="B4" s="209" t="s">
        <v>4</v>
      </c>
      <c r="C4" s="209"/>
      <c r="D4" s="209"/>
      <c r="E4" s="209"/>
      <c r="F4" s="17"/>
      <c r="G4" s="17"/>
      <c r="H4" s="17"/>
      <c r="I4" s="18"/>
      <c r="J4" s="16"/>
      <c r="K4" s="18"/>
      <c r="L4" s="16"/>
      <c r="M4" s="18"/>
      <c r="N4" s="16"/>
      <c r="O4" s="18"/>
      <c r="P4" s="16"/>
      <c r="Q4" s="18"/>
      <c r="R4" s="16"/>
      <c r="S4" s="18"/>
      <c r="T4" s="16"/>
      <c r="U4" s="18"/>
      <c r="V4" s="16"/>
      <c r="W4" s="18"/>
      <c r="X4" s="18"/>
      <c r="Y4" s="18"/>
      <c r="Z4" s="18"/>
      <c r="AA4" s="18"/>
      <c r="AB4" s="18"/>
      <c r="AC4" s="21"/>
      <c r="AD4" s="18"/>
      <c r="AE4" s="18"/>
      <c r="AF4" s="18"/>
      <c r="AG4" s="18"/>
      <c r="AH4" s="16"/>
      <c r="AI4" s="18"/>
      <c r="AJ4" s="16"/>
      <c r="AK4" s="18"/>
      <c r="AL4" s="16"/>
      <c r="AM4" s="18"/>
      <c r="AN4" s="18"/>
      <c r="AO4" s="18"/>
      <c r="AP4" s="16"/>
      <c r="AQ4" s="18"/>
      <c r="AR4" s="16"/>
      <c r="AS4" s="18"/>
      <c r="AT4" s="16"/>
      <c r="AU4" s="18"/>
      <c r="AV4" s="16"/>
      <c r="AW4" s="18"/>
      <c r="AX4" s="16"/>
    </row>
    <row r="5" spans="1:88" ht="15" customHeight="1" x14ac:dyDescent="0.25">
      <c r="A5" s="23" t="s">
        <v>5</v>
      </c>
      <c r="B5" s="24">
        <v>2017</v>
      </c>
      <c r="C5" s="22"/>
      <c r="D5" s="14"/>
      <c r="E5" s="14"/>
      <c r="F5" s="17"/>
      <c r="G5" s="17"/>
      <c r="H5" s="17"/>
      <c r="I5" s="18"/>
      <c r="J5" s="16"/>
      <c r="K5" s="18"/>
      <c r="L5" s="16"/>
      <c r="M5" s="18"/>
      <c r="N5" s="16"/>
      <c r="O5" s="18"/>
      <c r="P5" s="16"/>
      <c r="Q5" s="18"/>
      <c r="R5" s="16"/>
      <c r="S5" s="18"/>
      <c r="T5" s="16"/>
      <c r="U5" s="18"/>
      <c r="V5" s="16"/>
      <c r="W5" s="18"/>
      <c r="X5" s="18"/>
      <c r="Y5" s="18"/>
      <c r="Z5" s="18"/>
      <c r="AA5" s="18"/>
      <c r="AB5" s="18"/>
      <c r="AC5" s="21"/>
      <c r="AD5" s="18"/>
      <c r="AE5" s="18"/>
      <c r="AF5" s="18"/>
      <c r="AG5" s="18"/>
      <c r="AH5" s="16"/>
      <c r="AI5" s="18"/>
      <c r="AJ5" s="16"/>
      <c r="AK5" s="18"/>
      <c r="AL5" s="16"/>
      <c r="AM5" s="18"/>
      <c r="AN5" s="18"/>
      <c r="AO5" s="18"/>
      <c r="AP5" s="16"/>
      <c r="AQ5" s="18"/>
      <c r="AR5" s="16"/>
      <c r="AS5" s="18"/>
      <c r="AT5" s="16"/>
      <c r="AU5" s="18"/>
      <c r="AV5" s="16"/>
      <c r="AW5" s="18"/>
      <c r="AX5" s="16"/>
    </row>
    <row r="6" spans="1:88" ht="15" customHeight="1" x14ac:dyDescent="0.25">
      <c r="A6" s="19"/>
      <c r="B6" s="19"/>
      <c r="D6" s="14"/>
      <c r="E6" s="14"/>
      <c r="F6" s="1"/>
      <c r="G6" s="1"/>
      <c r="H6" s="1"/>
      <c r="I6" s="18"/>
      <c r="J6" s="16"/>
      <c r="K6" s="18"/>
      <c r="L6" s="16"/>
      <c r="M6" s="18"/>
      <c r="N6" s="16"/>
      <c r="O6" s="18"/>
      <c r="P6" s="16"/>
      <c r="Q6" s="18"/>
      <c r="R6" s="16"/>
      <c r="S6" s="18"/>
      <c r="T6" s="16"/>
      <c r="U6" s="18"/>
      <c r="V6" s="16"/>
      <c r="W6" s="18"/>
      <c r="X6" s="18"/>
      <c r="Y6" s="18"/>
      <c r="Z6" s="18"/>
      <c r="AA6" s="18"/>
      <c r="AB6" s="18"/>
      <c r="AC6" s="21"/>
      <c r="AD6" s="18"/>
      <c r="AE6" s="18"/>
      <c r="AF6" s="18"/>
      <c r="AG6" s="18"/>
      <c r="AH6" s="16"/>
      <c r="AI6" s="18"/>
      <c r="AJ6" s="16"/>
      <c r="AK6" s="18"/>
      <c r="AL6" s="16"/>
      <c r="AM6" s="18"/>
      <c r="AN6" s="18"/>
      <c r="AO6" s="18"/>
      <c r="AP6" s="16"/>
      <c r="AQ6" s="18"/>
      <c r="AR6" s="16"/>
      <c r="AS6" s="18"/>
      <c r="AT6" s="16"/>
      <c r="AU6" s="18"/>
      <c r="AV6" s="16"/>
      <c r="AW6" s="18"/>
      <c r="AX6" s="16"/>
    </row>
    <row r="7" spans="1:88" ht="20.25" customHeight="1" x14ac:dyDescent="0.25">
      <c r="A7" s="20" t="s">
        <v>63</v>
      </c>
      <c r="B7" s="20"/>
      <c r="D7" s="14"/>
      <c r="E7" s="14"/>
      <c r="F7" s="1"/>
      <c r="G7" s="1"/>
      <c r="H7" s="1"/>
      <c r="I7" s="18"/>
      <c r="J7" s="16"/>
      <c r="K7" s="18"/>
      <c r="L7" s="16"/>
      <c r="M7" s="18"/>
      <c r="N7" s="16"/>
      <c r="O7" s="18"/>
      <c r="P7" s="16"/>
      <c r="Q7" s="18"/>
      <c r="R7" s="16"/>
      <c r="S7" s="18"/>
      <c r="T7" s="16"/>
      <c r="U7" s="18"/>
      <c r="V7" s="16"/>
      <c r="W7" s="18"/>
      <c r="X7" s="18"/>
      <c r="Y7" s="18"/>
      <c r="Z7" s="18"/>
      <c r="AA7" s="18"/>
      <c r="AB7" s="18"/>
      <c r="AC7" s="21"/>
      <c r="AD7" s="18"/>
      <c r="AE7" s="18"/>
      <c r="AF7" s="18"/>
      <c r="AG7" s="18"/>
      <c r="AH7" s="16"/>
      <c r="AI7" s="18"/>
      <c r="AJ7" s="16"/>
      <c r="AK7" s="18"/>
      <c r="AL7" s="16"/>
      <c r="AM7" s="18"/>
      <c r="AN7" s="18"/>
      <c r="AO7" s="18"/>
      <c r="AP7" s="16"/>
      <c r="AQ7" s="18"/>
      <c r="AR7" s="16"/>
      <c r="AS7" s="18"/>
      <c r="AT7" s="16"/>
      <c r="AU7" s="18"/>
      <c r="AV7" s="16"/>
      <c r="AW7" s="18"/>
      <c r="AX7" s="16"/>
    </row>
    <row r="8" spans="1:88" ht="17.25" customHeight="1" x14ac:dyDescent="0.25"/>
    <row r="9" spans="1:88" ht="15.75" customHeight="1" x14ac:dyDescent="0.25">
      <c r="A9" s="205" t="s">
        <v>6</v>
      </c>
      <c r="B9" s="210" t="s">
        <v>7</v>
      </c>
      <c r="C9" s="210" t="s">
        <v>8</v>
      </c>
      <c r="D9" s="205" t="s">
        <v>9</v>
      </c>
      <c r="E9" s="210" t="s">
        <v>10</v>
      </c>
      <c r="F9" s="210" t="s">
        <v>11</v>
      </c>
      <c r="G9" s="206" t="s">
        <v>65</v>
      </c>
      <c r="H9" s="206"/>
      <c r="I9" s="213" t="s">
        <v>66</v>
      </c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06" t="s">
        <v>12</v>
      </c>
      <c r="AA9" s="206"/>
      <c r="AB9" s="206"/>
      <c r="AC9" s="216" t="s">
        <v>13</v>
      </c>
      <c r="AD9" s="208" t="s">
        <v>14</v>
      </c>
      <c r="AE9" s="206" t="s">
        <v>15</v>
      </c>
      <c r="AF9" s="206" t="s">
        <v>70</v>
      </c>
      <c r="AG9" s="235"/>
      <c r="AH9" s="235"/>
      <c r="AI9" s="207" t="s">
        <v>68</v>
      </c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6" t="s">
        <v>16</v>
      </c>
      <c r="BA9" s="208" t="s">
        <v>17</v>
      </c>
      <c r="BB9" s="208" t="s">
        <v>18</v>
      </c>
      <c r="BC9" s="208" t="s">
        <v>19</v>
      </c>
      <c r="BD9" s="207" t="s">
        <v>69</v>
      </c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1" t="s">
        <v>20</v>
      </c>
    </row>
    <row r="10" spans="1:88" ht="15.75" customHeight="1" x14ac:dyDescent="0.25">
      <c r="A10" s="205"/>
      <c r="B10" s="210"/>
      <c r="C10" s="210"/>
      <c r="D10" s="205"/>
      <c r="E10" s="210"/>
      <c r="F10" s="210"/>
      <c r="G10" s="206"/>
      <c r="H10" s="206"/>
      <c r="I10" s="211" t="s">
        <v>21</v>
      </c>
      <c r="J10" s="211"/>
      <c r="K10" s="211"/>
      <c r="L10" s="211"/>
      <c r="M10" s="211" t="s">
        <v>22</v>
      </c>
      <c r="N10" s="211"/>
      <c r="O10" s="211"/>
      <c r="P10" s="211"/>
      <c r="Q10" s="211" t="s">
        <v>23</v>
      </c>
      <c r="R10" s="211"/>
      <c r="S10" s="211"/>
      <c r="T10" s="211"/>
      <c r="U10" s="211" t="s">
        <v>24</v>
      </c>
      <c r="V10" s="211"/>
      <c r="W10" s="211"/>
      <c r="X10" s="211"/>
      <c r="Y10" s="214" t="s">
        <v>25</v>
      </c>
      <c r="Z10" s="208" t="s">
        <v>26</v>
      </c>
      <c r="AA10" s="208" t="s">
        <v>67</v>
      </c>
      <c r="AB10" s="206" t="s">
        <v>27</v>
      </c>
      <c r="AC10" s="217"/>
      <c r="AD10" s="208"/>
      <c r="AE10" s="206"/>
      <c r="AF10" s="235"/>
      <c r="AG10" s="235"/>
      <c r="AH10" s="235"/>
      <c r="AI10" s="208" t="s">
        <v>28</v>
      </c>
      <c r="AJ10" s="207" t="s">
        <v>21</v>
      </c>
      <c r="AK10" s="207"/>
      <c r="AL10" s="207"/>
      <c r="AM10" s="207"/>
      <c r="AN10" s="207" t="s">
        <v>22</v>
      </c>
      <c r="AO10" s="207"/>
      <c r="AP10" s="207"/>
      <c r="AQ10" s="207"/>
      <c r="AR10" s="207" t="s">
        <v>23</v>
      </c>
      <c r="AS10" s="207"/>
      <c r="AT10" s="207"/>
      <c r="AU10" s="207"/>
      <c r="AV10" s="207" t="s">
        <v>24</v>
      </c>
      <c r="AW10" s="207"/>
      <c r="AX10" s="207"/>
      <c r="AY10" s="207"/>
      <c r="AZ10" s="206"/>
      <c r="BA10" s="208"/>
      <c r="BB10" s="208"/>
      <c r="BC10" s="208"/>
      <c r="BD10" s="208" t="s">
        <v>29</v>
      </c>
      <c r="BE10" s="207" t="s">
        <v>21</v>
      </c>
      <c r="BF10" s="207"/>
      <c r="BG10" s="207"/>
      <c r="BH10" s="207"/>
      <c r="BI10" s="207" t="s">
        <v>22</v>
      </c>
      <c r="BJ10" s="207"/>
      <c r="BK10" s="207"/>
      <c r="BL10" s="207"/>
      <c r="BM10" s="207" t="s">
        <v>23</v>
      </c>
      <c r="BN10" s="207"/>
      <c r="BO10" s="207"/>
      <c r="BP10" s="207"/>
      <c r="BQ10" s="207" t="s">
        <v>24</v>
      </c>
      <c r="BR10" s="207"/>
      <c r="BS10" s="207"/>
      <c r="BT10" s="207"/>
      <c r="BU10" s="202"/>
    </row>
    <row r="11" spans="1:88" ht="33.75" customHeight="1" x14ac:dyDescent="0.25">
      <c r="A11" s="205"/>
      <c r="B11" s="210"/>
      <c r="C11" s="210"/>
      <c r="D11" s="205"/>
      <c r="E11" s="210"/>
      <c r="F11" s="210"/>
      <c r="G11" s="9" t="s">
        <v>30</v>
      </c>
      <c r="H11" s="9" t="s">
        <v>31</v>
      </c>
      <c r="I11" s="2" t="s">
        <v>32</v>
      </c>
      <c r="J11" s="2" t="s">
        <v>33</v>
      </c>
      <c r="K11" s="2" t="s">
        <v>34</v>
      </c>
      <c r="L11" s="26" t="s">
        <v>35</v>
      </c>
      <c r="M11" s="2" t="s">
        <v>36</v>
      </c>
      <c r="N11" s="2" t="s">
        <v>37</v>
      </c>
      <c r="O11" s="2" t="s">
        <v>38</v>
      </c>
      <c r="P11" s="26" t="s">
        <v>35</v>
      </c>
      <c r="Q11" s="2" t="s">
        <v>39</v>
      </c>
      <c r="R11" s="2" t="s">
        <v>40</v>
      </c>
      <c r="S11" s="2" t="s">
        <v>41</v>
      </c>
      <c r="T11" s="26" t="s">
        <v>35</v>
      </c>
      <c r="U11" s="2" t="s">
        <v>42</v>
      </c>
      <c r="V11" s="2" t="s">
        <v>43</v>
      </c>
      <c r="W11" s="2" t="s">
        <v>44</v>
      </c>
      <c r="X11" s="26" t="s">
        <v>35</v>
      </c>
      <c r="Y11" s="214"/>
      <c r="Z11" s="208"/>
      <c r="AA11" s="208"/>
      <c r="AB11" s="206"/>
      <c r="AC11" s="218"/>
      <c r="AD11" s="208"/>
      <c r="AE11" s="206"/>
      <c r="AF11" s="27" t="s">
        <v>35</v>
      </c>
      <c r="AG11" s="8" t="s">
        <v>30</v>
      </c>
      <c r="AH11" s="8" t="s">
        <v>31</v>
      </c>
      <c r="AI11" s="215"/>
      <c r="AJ11" s="3" t="s">
        <v>32</v>
      </c>
      <c r="AK11" s="3" t="s">
        <v>33</v>
      </c>
      <c r="AL11" s="3" t="s">
        <v>34</v>
      </c>
      <c r="AM11" s="28" t="s">
        <v>35</v>
      </c>
      <c r="AN11" s="3" t="s">
        <v>36</v>
      </c>
      <c r="AO11" s="3" t="s">
        <v>37</v>
      </c>
      <c r="AP11" s="3" t="s">
        <v>38</v>
      </c>
      <c r="AQ11" s="28" t="s">
        <v>35</v>
      </c>
      <c r="AR11" s="3" t="s">
        <v>39</v>
      </c>
      <c r="AS11" s="3" t="s">
        <v>40</v>
      </c>
      <c r="AT11" s="3" t="s">
        <v>41</v>
      </c>
      <c r="AU11" s="3" t="s">
        <v>35</v>
      </c>
      <c r="AV11" s="3" t="s">
        <v>42</v>
      </c>
      <c r="AW11" s="3" t="s">
        <v>43</v>
      </c>
      <c r="AX11" s="3" t="s">
        <v>44</v>
      </c>
      <c r="AY11" s="28" t="s">
        <v>35</v>
      </c>
      <c r="AZ11" s="206"/>
      <c r="BA11" s="208"/>
      <c r="BB11" s="208"/>
      <c r="BC11" s="208"/>
      <c r="BD11" s="208"/>
      <c r="BE11" s="3" t="s">
        <v>32</v>
      </c>
      <c r="BF11" s="3" t="s">
        <v>33</v>
      </c>
      <c r="BG11" s="3" t="s">
        <v>34</v>
      </c>
      <c r="BH11" s="28" t="s">
        <v>35</v>
      </c>
      <c r="BI11" s="3" t="s">
        <v>36</v>
      </c>
      <c r="BJ11" s="3" t="s">
        <v>37</v>
      </c>
      <c r="BK11" s="3" t="s">
        <v>38</v>
      </c>
      <c r="BL11" s="28" t="s">
        <v>35</v>
      </c>
      <c r="BM11" s="3" t="s">
        <v>39</v>
      </c>
      <c r="BN11" s="4" t="s">
        <v>40</v>
      </c>
      <c r="BO11" s="4" t="s">
        <v>41</v>
      </c>
      <c r="BP11" s="29" t="s">
        <v>35</v>
      </c>
      <c r="BQ11" s="4" t="s">
        <v>42</v>
      </c>
      <c r="BR11" s="4" t="s">
        <v>43</v>
      </c>
      <c r="BS11" s="4" t="s">
        <v>44</v>
      </c>
      <c r="BT11" s="28" t="s">
        <v>35</v>
      </c>
      <c r="BU11" s="203"/>
    </row>
    <row r="12" spans="1:88" ht="18.75" customHeight="1" x14ac:dyDescent="0.25">
      <c r="A12" s="219"/>
      <c r="B12" s="220"/>
      <c r="C12" s="221"/>
      <c r="D12" s="205"/>
      <c r="E12" s="222"/>
      <c r="F12" s="223"/>
      <c r="G12" s="224"/>
      <c r="H12" s="224"/>
      <c r="I12" s="225"/>
      <c r="J12" s="225"/>
      <c r="K12" s="225"/>
      <c r="L12" s="226"/>
      <c r="M12" s="225"/>
      <c r="N12" s="225"/>
      <c r="O12" s="225"/>
      <c r="P12" s="226"/>
      <c r="Q12" s="225"/>
      <c r="R12" s="225"/>
      <c r="S12" s="225"/>
      <c r="T12" s="226"/>
      <c r="U12" s="225"/>
      <c r="V12" s="225"/>
      <c r="W12" s="225"/>
      <c r="X12" s="226"/>
      <c r="Y12" s="226"/>
      <c r="Z12" s="208"/>
      <c r="AA12" s="208"/>
      <c r="AB12" s="227"/>
      <c r="AC12" s="228"/>
      <c r="AD12" s="229"/>
      <c r="AE12" s="227"/>
      <c r="AF12" s="230"/>
      <c r="AG12" s="231"/>
      <c r="AH12" s="231"/>
      <c r="AI12" s="230"/>
      <c r="AJ12" s="231"/>
      <c r="AK12" s="231"/>
      <c r="AL12" s="231"/>
      <c r="AM12" s="230"/>
      <c r="AN12" s="231"/>
      <c r="AO12" s="231"/>
      <c r="AP12" s="231"/>
      <c r="AQ12" s="230"/>
      <c r="AR12" s="231"/>
      <c r="AS12" s="231"/>
      <c r="AT12" s="231"/>
      <c r="AU12" s="232"/>
      <c r="AV12" s="231"/>
      <c r="AW12" s="231"/>
      <c r="AX12" s="231"/>
      <c r="AY12" s="230"/>
      <c r="AZ12" s="233"/>
      <c r="BA12" s="230"/>
      <c r="BB12" s="230"/>
      <c r="BC12" s="230"/>
      <c r="BD12" s="230"/>
      <c r="BE12" s="231"/>
      <c r="BF12" s="231"/>
      <c r="BG12" s="231"/>
      <c r="BH12" s="230"/>
      <c r="BI12" s="231"/>
      <c r="BJ12" s="231"/>
      <c r="BK12" s="231"/>
      <c r="BL12" s="230"/>
      <c r="BM12" s="231"/>
      <c r="BN12" s="231"/>
      <c r="BO12" s="231"/>
      <c r="BP12" s="230"/>
      <c r="BQ12" s="231"/>
      <c r="BR12" s="231"/>
      <c r="BS12" s="231"/>
      <c r="BT12" s="230"/>
      <c r="BU12" s="234"/>
      <c r="BV12" s="10" t="s">
        <v>45</v>
      </c>
      <c r="BW12" s="10">
        <v>9</v>
      </c>
      <c r="BX12" s="10">
        <v>264</v>
      </c>
      <c r="BY12" s="10">
        <v>2017</v>
      </c>
    </row>
    <row r="13" spans="1:88" ht="18.75" customHeight="1" x14ac:dyDescent="0.25">
      <c r="A13" s="41"/>
      <c r="B13" s="42"/>
      <c r="C13" s="43"/>
      <c r="D13" s="39"/>
      <c r="E13" s="44"/>
      <c r="F13" s="45"/>
      <c r="G13" s="46"/>
      <c r="H13" s="46"/>
      <c r="I13" s="47"/>
      <c r="J13" s="47"/>
      <c r="K13" s="47"/>
      <c r="L13" s="48"/>
      <c r="M13" s="47"/>
      <c r="N13" s="47"/>
      <c r="O13" s="47"/>
      <c r="P13" s="48"/>
      <c r="Q13" s="47"/>
      <c r="R13" s="47"/>
      <c r="S13" s="47"/>
      <c r="T13" s="48"/>
      <c r="U13" s="47"/>
      <c r="V13" s="47"/>
      <c r="W13" s="47"/>
      <c r="X13" s="48"/>
      <c r="Y13" s="48"/>
      <c r="Z13" s="40"/>
      <c r="AA13" s="40"/>
      <c r="AB13" s="49"/>
      <c r="AC13" s="50"/>
      <c r="AD13" s="51"/>
      <c r="AE13" s="49"/>
      <c r="AF13" s="52"/>
      <c r="AG13" s="53"/>
      <c r="AH13" s="53"/>
      <c r="AI13" s="52"/>
      <c r="AJ13" s="53"/>
      <c r="AK13" s="53"/>
      <c r="AL13" s="53"/>
      <c r="AM13" s="52"/>
      <c r="AN13" s="53"/>
      <c r="AO13" s="53"/>
      <c r="AP13" s="53"/>
      <c r="AQ13" s="52"/>
      <c r="AR13" s="53"/>
      <c r="AS13" s="53"/>
      <c r="AT13" s="53"/>
      <c r="AU13" s="54"/>
      <c r="AV13" s="53"/>
      <c r="AW13" s="53"/>
      <c r="AX13" s="53"/>
      <c r="AY13" s="52"/>
      <c r="AZ13" s="55"/>
      <c r="BA13" s="52"/>
      <c r="BB13" s="52"/>
      <c r="BC13" s="52"/>
      <c r="BD13" s="52"/>
      <c r="BE13" s="53"/>
      <c r="BF13" s="53"/>
      <c r="BG13" s="53"/>
      <c r="BH13" s="52"/>
      <c r="BI13" s="53"/>
      <c r="BJ13" s="53"/>
      <c r="BK13" s="53"/>
      <c r="BL13" s="52"/>
      <c r="BM13" s="53"/>
      <c r="BN13" s="53"/>
      <c r="BO13" s="53"/>
      <c r="BP13" s="52"/>
      <c r="BQ13" s="53"/>
      <c r="BR13" s="53"/>
      <c r="BS13" s="53"/>
      <c r="BT13" s="52"/>
      <c r="BU13" s="56"/>
    </row>
    <row r="14" spans="1:88" ht="29.25" customHeight="1" x14ac:dyDescent="0.25">
      <c r="A14" s="78"/>
      <c r="B14" s="153"/>
      <c r="C14" s="43"/>
      <c r="D14" s="39"/>
      <c r="E14" s="44"/>
      <c r="F14" s="45"/>
      <c r="G14" s="46">
        <v>0</v>
      </c>
      <c r="H14" s="46">
        <v>0</v>
      </c>
      <c r="I14" s="47">
        <v>0</v>
      </c>
      <c r="J14" s="47">
        <v>0</v>
      </c>
      <c r="K14" s="47">
        <v>0</v>
      </c>
      <c r="L14" s="48">
        <f t="shared" ref="L14:L20" si="0">SUM(I14+J14+K14)</f>
        <v>0</v>
      </c>
      <c r="M14" s="47">
        <v>0</v>
      </c>
      <c r="N14" s="47">
        <v>0</v>
      </c>
      <c r="O14" s="47">
        <v>0</v>
      </c>
      <c r="P14" s="48">
        <f t="shared" ref="P14:P33" si="1">SUM(M14+N14+O14)</f>
        <v>0</v>
      </c>
      <c r="Q14" s="47">
        <v>0</v>
      </c>
      <c r="R14" s="47">
        <v>0</v>
      </c>
      <c r="S14" s="47">
        <v>0</v>
      </c>
      <c r="T14" s="48">
        <f t="shared" ref="T14:T19" si="2">SUM(Q14+R14+S14)</f>
        <v>0</v>
      </c>
      <c r="U14" s="47">
        <v>0</v>
      </c>
      <c r="V14" s="47">
        <v>0</v>
      </c>
      <c r="W14" s="47">
        <v>0</v>
      </c>
      <c r="X14" s="48">
        <f t="shared" ref="X14:X33" si="3">SUM(U14+V14+W14)</f>
        <v>0</v>
      </c>
      <c r="Y14" s="48">
        <f t="shared" ref="Y14:Y33" si="4">L14+P14+T14+X14</f>
        <v>0</v>
      </c>
      <c r="Z14" s="40" t="s">
        <v>50</v>
      </c>
      <c r="AA14" s="40">
        <v>2018</v>
      </c>
      <c r="AB14" s="49">
        <v>0</v>
      </c>
      <c r="AC14" s="50" t="s">
        <v>46</v>
      </c>
      <c r="AD14" s="79" t="s">
        <v>51</v>
      </c>
      <c r="AE14" s="49" t="s">
        <v>47</v>
      </c>
      <c r="AF14" s="52">
        <f t="shared" ref="AF14:AF33" si="5">SUM(AG14+AH14)</f>
        <v>0</v>
      </c>
      <c r="AG14" s="53">
        <v>0</v>
      </c>
      <c r="AH14" s="53">
        <v>0</v>
      </c>
      <c r="AI14" s="52">
        <f t="shared" ref="AI14:AI31" si="6">AM14+AQ14+AU14+AY14</f>
        <v>0</v>
      </c>
      <c r="AJ14" s="53">
        <v>0</v>
      </c>
      <c r="AK14" s="53">
        <v>0</v>
      </c>
      <c r="AL14" s="53">
        <v>0</v>
      </c>
      <c r="AM14" s="52">
        <f t="shared" ref="AM14:AM33" si="7">SUM(AJ14+AK14+AL14)</f>
        <v>0</v>
      </c>
      <c r="AN14" s="53">
        <v>0</v>
      </c>
      <c r="AO14" s="53">
        <v>0</v>
      </c>
      <c r="AP14" s="53">
        <v>0</v>
      </c>
      <c r="AQ14" s="52">
        <f t="shared" ref="AQ14:AQ33" si="8">SUM(AN14+AO14+AP14)</f>
        <v>0</v>
      </c>
      <c r="AR14" s="53">
        <v>0</v>
      </c>
      <c r="AS14" s="53">
        <v>0</v>
      </c>
      <c r="AT14" s="53">
        <v>0</v>
      </c>
      <c r="AU14" s="54">
        <f t="shared" ref="AU14:AU33" si="9">SUM(AR14+AS14+AT14)</f>
        <v>0</v>
      </c>
      <c r="AV14" s="53">
        <v>0</v>
      </c>
      <c r="AW14" s="53">
        <v>0</v>
      </c>
      <c r="AX14" s="53">
        <v>0</v>
      </c>
      <c r="AY14" s="52">
        <f t="shared" ref="AY14:AY33" si="10">SUM(AV14+AW14+AX14)</f>
        <v>0</v>
      </c>
      <c r="AZ14" s="55" t="s">
        <v>46</v>
      </c>
      <c r="BA14" s="52">
        <f t="shared" ref="BA14:BA33" si="11">IF(AZ14="N",AI14,0)</f>
        <v>0</v>
      </c>
      <c r="BB14" s="52">
        <f t="shared" ref="BB14:BB33" si="12">BA14*0.05</f>
        <v>0</v>
      </c>
      <c r="BC14" s="52">
        <f t="shared" ref="BC14:BC33" si="13">BA14-BB14</f>
        <v>0</v>
      </c>
      <c r="BD14" s="52">
        <f t="shared" ref="BD14:BD31" si="14">BH14+BL14+BP14+BT14</f>
        <v>0</v>
      </c>
      <c r="BE14" s="53">
        <v>0</v>
      </c>
      <c r="BF14" s="53">
        <v>0</v>
      </c>
      <c r="BG14" s="53">
        <v>0</v>
      </c>
      <c r="BH14" s="52">
        <f t="shared" ref="BH14:BH33" si="15">SUM(BE14+BF14+BG14)</f>
        <v>0</v>
      </c>
      <c r="BI14" s="53">
        <v>0</v>
      </c>
      <c r="BJ14" s="53">
        <v>0</v>
      </c>
      <c r="BK14" s="53">
        <v>0</v>
      </c>
      <c r="BL14" s="52">
        <f t="shared" ref="BL14:BL33" si="16">SUM(BI14+BJ14+BK14)</f>
        <v>0</v>
      </c>
      <c r="BM14" s="53">
        <v>0</v>
      </c>
      <c r="BN14" s="53">
        <v>0</v>
      </c>
      <c r="BO14" s="53">
        <v>0</v>
      </c>
      <c r="BP14" s="52">
        <f t="shared" ref="BP14:BP33" si="17">SUM(BM14+BN14+BO14)</f>
        <v>0</v>
      </c>
      <c r="BQ14" s="53">
        <v>0</v>
      </c>
      <c r="BR14" s="53">
        <v>0</v>
      </c>
      <c r="BS14" s="53">
        <v>0</v>
      </c>
      <c r="BT14" s="52">
        <f t="shared" ref="BT14:BT33" si="18">SUM(BQ14+BR14+BS14)</f>
        <v>0</v>
      </c>
      <c r="BU14" s="56"/>
      <c r="BY14" s="10">
        <f>IF(ISBLANK(#REF!),0,1)</f>
        <v>1</v>
      </c>
      <c r="BZ14" s="10">
        <f t="shared" ref="BZ14:BZ33" si="19">IF(ISBLANK(C14),0,1)</f>
        <v>0</v>
      </c>
      <c r="CA14" s="5">
        <f t="shared" ref="CA14:CA33" si="20">IF(ISBLANK(E14),0,1)</f>
        <v>0</v>
      </c>
      <c r="CB14" s="5" t="s">
        <v>52</v>
      </c>
      <c r="CC14" s="5">
        <v>1</v>
      </c>
      <c r="CD14" s="5">
        <v>155</v>
      </c>
      <c r="CE14" s="5" t="s">
        <v>48</v>
      </c>
    </row>
    <row r="15" spans="1:88" ht="26.25" customHeight="1" x14ac:dyDescent="0.25">
      <c r="A15" s="78"/>
      <c r="B15" s="80"/>
      <c r="C15" s="81"/>
      <c r="D15" s="39"/>
      <c r="E15" s="194"/>
      <c r="F15" s="195"/>
      <c r="G15" s="46">
        <v>0</v>
      </c>
      <c r="H15" s="46">
        <v>0</v>
      </c>
      <c r="I15" s="47">
        <v>0</v>
      </c>
      <c r="J15" s="47">
        <v>0</v>
      </c>
      <c r="K15" s="47">
        <v>0</v>
      </c>
      <c r="L15" s="48">
        <f t="shared" si="0"/>
        <v>0</v>
      </c>
      <c r="M15" s="47">
        <v>0</v>
      </c>
      <c r="N15" s="47">
        <v>0</v>
      </c>
      <c r="O15" s="47">
        <v>0</v>
      </c>
      <c r="P15" s="48">
        <f t="shared" si="1"/>
        <v>0</v>
      </c>
      <c r="Q15" s="47">
        <v>0</v>
      </c>
      <c r="R15" s="47">
        <v>0</v>
      </c>
      <c r="S15" s="47">
        <v>0</v>
      </c>
      <c r="T15" s="48">
        <f t="shared" si="2"/>
        <v>0</v>
      </c>
      <c r="U15" s="47">
        <v>0</v>
      </c>
      <c r="V15" s="47">
        <v>0</v>
      </c>
      <c r="W15" s="47">
        <v>0</v>
      </c>
      <c r="X15" s="48">
        <f t="shared" si="3"/>
        <v>0</v>
      </c>
      <c r="Y15" s="48">
        <f t="shared" si="4"/>
        <v>0</v>
      </c>
      <c r="Z15" s="40" t="s">
        <v>50</v>
      </c>
      <c r="AA15" s="181">
        <v>2018</v>
      </c>
      <c r="AB15" s="49">
        <v>0</v>
      </c>
      <c r="AC15" s="50" t="s">
        <v>46</v>
      </c>
      <c r="AD15" s="79" t="s">
        <v>51</v>
      </c>
      <c r="AE15" s="49" t="s">
        <v>47</v>
      </c>
      <c r="AF15" s="52">
        <f t="shared" si="5"/>
        <v>0</v>
      </c>
      <c r="AG15" s="53">
        <v>0</v>
      </c>
      <c r="AH15" s="53">
        <v>0</v>
      </c>
      <c r="AI15" s="52">
        <v>0</v>
      </c>
      <c r="AJ15" s="53">
        <v>0</v>
      </c>
      <c r="AK15" s="53">
        <v>0</v>
      </c>
      <c r="AL15" s="53">
        <v>0</v>
      </c>
      <c r="AM15" s="52">
        <v>0</v>
      </c>
      <c r="AN15" s="53">
        <v>0</v>
      </c>
      <c r="AO15" s="53">
        <v>0</v>
      </c>
      <c r="AP15" s="53">
        <v>0</v>
      </c>
      <c r="AQ15" s="52"/>
      <c r="AR15" s="53">
        <v>0</v>
      </c>
      <c r="AS15" s="53">
        <v>0</v>
      </c>
      <c r="AT15" s="53">
        <v>0</v>
      </c>
      <c r="AU15" s="54">
        <f t="shared" si="9"/>
        <v>0</v>
      </c>
      <c r="AV15" s="53">
        <v>0</v>
      </c>
      <c r="AW15" s="53">
        <v>0</v>
      </c>
      <c r="AX15" s="53">
        <v>0</v>
      </c>
      <c r="AY15" s="52">
        <f t="shared" si="10"/>
        <v>0</v>
      </c>
      <c r="AZ15" s="55" t="s">
        <v>46</v>
      </c>
      <c r="BA15" s="52">
        <f t="shared" si="11"/>
        <v>0</v>
      </c>
      <c r="BB15" s="52"/>
      <c r="BC15" s="52">
        <f t="shared" si="13"/>
        <v>0</v>
      </c>
      <c r="BD15" s="52">
        <f t="shared" si="14"/>
        <v>0</v>
      </c>
      <c r="BE15" s="53">
        <v>0</v>
      </c>
      <c r="BF15" s="53">
        <v>0</v>
      </c>
      <c r="BG15" s="53">
        <v>0</v>
      </c>
      <c r="BH15" s="52">
        <f t="shared" si="15"/>
        <v>0</v>
      </c>
      <c r="BI15" s="53">
        <v>0</v>
      </c>
      <c r="BJ15" s="53">
        <v>0</v>
      </c>
      <c r="BK15" s="53">
        <v>0</v>
      </c>
      <c r="BL15" s="52">
        <f t="shared" si="16"/>
        <v>0</v>
      </c>
      <c r="BM15" s="53">
        <v>0</v>
      </c>
      <c r="BN15" s="53">
        <v>0</v>
      </c>
      <c r="BO15" s="53">
        <v>0</v>
      </c>
      <c r="BP15" s="52">
        <f t="shared" si="17"/>
        <v>0</v>
      </c>
      <c r="BQ15" s="53">
        <v>0</v>
      </c>
      <c r="BR15" s="53">
        <v>0</v>
      </c>
      <c r="BS15" s="53">
        <v>0</v>
      </c>
      <c r="BT15" s="52">
        <f t="shared" si="18"/>
        <v>0</v>
      </c>
      <c r="BU15" s="56"/>
      <c r="BY15" s="10">
        <f>IF(ISBLANK(B14),0,1)</f>
        <v>0</v>
      </c>
      <c r="BZ15" s="10">
        <f>IF(ISBLANK(#REF!),0,1)</f>
        <v>1</v>
      </c>
      <c r="CA15" s="5">
        <f t="shared" si="20"/>
        <v>0</v>
      </c>
      <c r="CB15" s="5" t="s">
        <v>52</v>
      </c>
      <c r="CC15" s="5">
        <v>1</v>
      </c>
      <c r="CD15" s="5">
        <v>155</v>
      </c>
      <c r="CE15" s="5" t="s">
        <v>48</v>
      </c>
    </row>
    <row r="16" spans="1:88" s="30" customFormat="1" ht="24.75" customHeight="1" x14ac:dyDescent="0.25">
      <c r="A16" s="82"/>
      <c r="B16" s="83"/>
      <c r="C16" s="81"/>
      <c r="D16" s="84"/>
      <c r="E16" s="85"/>
      <c r="F16" s="86"/>
      <c r="G16" s="87">
        <v>0</v>
      </c>
      <c r="H16" s="88">
        <v>0</v>
      </c>
      <c r="I16" s="89"/>
      <c r="J16" s="89"/>
      <c r="K16" s="89"/>
      <c r="L16" s="90"/>
      <c r="M16" s="89">
        <v>0</v>
      </c>
      <c r="N16" s="89">
        <v>0</v>
      </c>
      <c r="O16" s="89">
        <v>0</v>
      </c>
      <c r="P16" s="90">
        <f t="shared" si="1"/>
        <v>0</v>
      </c>
      <c r="Q16" s="89">
        <v>0</v>
      </c>
      <c r="R16" s="89">
        <v>0</v>
      </c>
      <c r="S16" s="89">
        <v>0</v>
      </c>
      <c r="T16" s="90">
        <f t="shared" si="2"/>
        <v>0</v>
      </c>
      <c r="U16" s="89">
        <v>0</v>
      </c>
      <c r="V16" s="89">
        <v>0</v>
      </c>
      <c r="W16" s="89">
        <v>0</v>
      </c>
      <c r="X16" s="90">
        <f t="shared" si="3"/>
        <v>0</v>
      </c>
      <c r="Y16" s="90">
        <f t="shared" si="4"/>
        <v>0</v>
      </c>
      <c r="Z16" s="91" t="s">
        <v>50</v>
      </c>
      <c r="AA16" s="181">
        <v>2018</v>
      </c>
      <c r="AB16" s="92">
        <v>0</v>
      </c>
      <c r="AC16" s="93" t="s">
        <v>46</v>
      </c>
      <c r="AD16" s="94" t="s">
        <v>51</v>
      </c>
      <c r="AE16" s="92" t="s">
        <v>47</v>
      </c>
      <c r="AF16" s="95">
        <f t="shared" si="5"/>
        <v>0</v>
      </c>
      <c r="AG16" s="96">
        <v>0</v>
      </c>
      <c r="AH16" s="96">
        <v>0</v>
      </c>
      <c r="AI16" s="95"/>
      <c r="AJ16" s="96">
        <v>0</v>
      </c>
      <c r="AK16" s="96">
        <v>0</v>
      </c>
      <c r="AL16" s="96">
        <v>0</v>
      </c>
      <c r="AM16" s="95">
        <f t="shared" si="7"/>
        <v>0</v>
      </c>
      <c r="AN16" s="96">
        <v>0</v>
      </c>
      <c r="AO16" s="96">
        <v>0</v>
      </c>
      <c r="AP16" s="96">
        <v>0</v>
      </c>
      <c r="AQ16" s="95">
        <f t="shared" si="8"/>
        <v>0</v>
      </c>
      <c r="AR16" s="96">
        <v>0</v>
      </c>
      <c r="AS16" s="96">
        <v>0</v>
      </c>
      <c r="AT16" s="96">
        <v>0</v>
      </c>
      <c r="AU16" s="95">
        <f t="shared" si="9"/>
        <v>0</v>
      </c>
      <c r="AV16" s="96">
        <v>0</v>
      </c>
      <c r="AW16" s="96">
        <v>0</v>
      </c>
      <c r="AX16" s="96"/>
      <c r="AY16" s="95">
        <f t="shared" si="10"/>
        <v>0</v>
      </c>
      <c r="AZ16" s="97" t="s">
        <v>46</v>
      </c>
      <c r="BA16" s="95">
        <f t="shared" si="11"/>
        <v>0</v>
      </c>
      <c r="BB16" s="95">
        <f t="shared" si="12"/>
        <v>0</v>
      </c>
      <c r="BC16" s="95">
        <f t="shared" si="13"/>
        <v>0</v>
      </c>
      <c r="BD16" s="95"/>
      <c r="BE16" s="96">
        <v>0</v>
      </c>
      <c r="BF16" s="96">
        <v>0</v>
      </c>
      <c r="BG16" s="96">
        <v>0</v>
      </c>
      <c r="BH16" s="95">
        <f t="shared" si="15"/>
        <v>0</v>
      </c>
      <c r="BI16" s="96">
        <v>0</v>
      </c>
      <c r="BJ16" s="96">
        <v>0</v>
      </c>
      <c r="BK16" s="96">
        <v>0</v>
      </c>
      <c r="BL16" s="95">
        <f t="shared" si="16"/>
        <v>0</v>
      </c>
      <c r="BM16" s="96">
        <v>0</v>
      </c>
      <c r="BN16" s="96">
        <v>0</v>
      </c>
      <c r="BO16" s="96">
        <v>0</v>
      </c>
      <c r="BP16" s="95">
        <f t="shared" si="17"/>
        <v>0</v>
      </c>
      <c r="BQ16" s="96">
        <v>0</v>
      </c>
      <c r="BR16" s="96">
        <v>0</v>
      </c>
      <c r="BS16" s="96">
        <v>0</v>
      </c>
      <c r="BT16" s="95">
        <f t="shared" si="18"/>
        <v>0</v>
      </c>
      <c r="BU16" s="98"/>
      <c r="BV16" s="99"/>
      <c r="BW16" s="99"/>
      <c r="BX16" s="99"/>
      <c r="BY16" s="99">
        <f>IF(ISBLANK(B15),0,1)</f>
        <v>0</v>
      </c>
      <c r="BZ16" s="99">
        <f>IF(ISBLANK(F16),0,1)</f>
        <v>0</v>
      </c>
      <c r="CA16" s="100">
        <f>IF(ISBLANK(E16),0,1)</f>
        <v>0</v>
      </c>
      <c r="CB16" s="100" t="s">
        <v>52</v>
      </c>
      <c r="CC16" s="100">
        <v>1</v>
      </c>
      <c r="CD16" s="100">
        <v>155</v>
      </c>
      <c r="CE16" s="100" t="s">
        <v>48</v>
      </c>
      <c r="CF16" s="100"/>
      <c r="CG16" s="100"/>
      <c r="CH16" s="100"/>
      <c r="CI16" s="100"/>
      <c r="CJ16" s="100"/>
    </row>
    <row r="17" spans="1:88" s="30" customFormat="1" ht="18.75" customHeight="1" x14ac:dyDescent="0.25">
      <c r="A17" s="82"/>
      <c r="B17" s="184"/>
      <c r="C17" s="83"/>
      <c r="D17" s="178"/>
      <c r="E17" s="83"/>
      <c r="F17" s="100"/>
      <c r="G17" s="88">
        <v>0</v>
      </c>
      <c r="H17" s="88">
        <v>0</v>
      </c>
      <c r="I17" s="89">
        <v>0</v>
      </c>
      <c r="J17" s="89">
        <v>0</v>
      </c>
      <c r="K17" s="89">
        <v>0</v>
      </c>
      <c r="L17" s="90">
        <f t="shared" si="0"/>
        <v>0</v>
      </c>
      <c r="M17" s="89">
        <v>0</v>
      </c>
      <c r="N17" s="89">
        <v>0</v>
      </c>
      <c r="O17" s="89"/>
      <c r="P17" s="90"/>
      <c r="Q17" s="89"/>
      <c r="R17" s="89">
        <v>0</v>
      </c>
      <c r="S17" s="89">
        <v>0</v>
      </c>
      <c r="T17" s="90">
        <f t="shared" si="2"/>
        <v>0</v>
      </c>
      <c r="U17" s="89">
        <v>0</v>
      </c>
      <c r="V17" s="89">
        <v>0</v>
      </c>
      <c r="W17" s="89">
        <v>0</v>
      </c>
      <c r="X17" s="90">
        <f t="shared" si="3"/>
        <v>0</v>
      </c>
      <c r="Y17" s="90">
        <f t="shared" si="4"/>
        <v>0</v>
      </c>
      <c r="Z17" s="91" t="s">
        <v>50</v>
      </c>
      <c r="AA17" s="181">
        <v>2018</v>
      </c>
      <c r="AB17" s="92">
        <v>0</v>
      </c>
      <c r="AC17" s="93" t="s">
        <v>46</v>
      </c>
      <c r="AD17" s="94" t="s">
        <v>51</v>
      </c>
      <c r="AE17" s="92" t="s">
        <v>47</v>
      </c>
      <c r="AF17" s="95">
        <f t="shared" si="5"/>
        <v>0</v>
      </c>
      <c r="AG17" s="96">
        <v>0</v>
      </c>
      <c r="AH17" s="96">
        <v>0</v>
      </c>
      <c r="AI17" s="95"/>
      <c r="AJ17" s="96">
        <v>0</v>
      </c>
      <c r="AK17" s="96">
        <v>0</v>
      </c>
      <c r="AL17" s="96">
        <v>0</v>
      </c>
      <c r="AM17" s="95">
        <f t="shared" si="7"/>
        <v>0</v>
      </c>
      <c r="AN17" s="96">
        <v>0</v>
      </c>
      <c r="AO17" s="96">
        <v>0</v>
      </c>
      <c r="AP17" s="96">
        <v>0</v>
      </c>
      <c r="AQ17" s="95">
        <f t="shared" si="8"/>
        <v>0</v>
      </c>
      <c r="AR17" s="96"/>
      <c r="AS17" s="96">
        <v>0</v>
      </c>
      <c r="AT17" s="96">
        <v>0</v>
      </c>
      <c r="AU17" s="95">
        <f t="shared" si="9"/>
        <v>0</v>
      </c>
      <c r="AV17" s="96">
        <v>0</v>
      </c>
      <c r="AW17" s="96">
        <v>0</v>
      </c>
      <c r="AX17" s="96">
        <v>0</v>
      </c>
      <c r="AY17" s="95">
        <f t="shared" si="10"/>
        <v>0</v>
      </c>
      <c r="AZ17" s="97" t="s">
        <v>46</v>
      </c>
      <c r="BA17" s="95">
        <f t="shared" si="11"/>
        <v>0</v>
      </c>
      <c r="BB17" s="95">
        <f t="shared" si="12"/>
        <v>0</v>
      </c>
      <c r="BC17" s="95">
        <f t="shared" si="13"/>
        <v>0</v>
      </c>
      <c r="BD17" s="95"/>
      <c r="BE17" s="96">
        <v>0</v>
      </c>
      <c r="BF17" s="96">
        <v>0</v>
      </c>
      <c r="BG17" s="96">
        <v>0</v>
      </c>
      <c r="BH17" s="95">
        <f t="shared" si="15"/>
        <v>0</v>
      </c>
      <c r="BI17" s="96">
        <v>0</v>
      </c>
      <c r="BJ17" s="96">
        <v>0</v>
      </c>
      <c r="BK17" s="96">
        <v>0</v>
      </c>
      <c r="BL17" s="95">
        <f t="shared" si="16"/>
        <v>0</v>
      </c>
      <c r="BM17" s="96">
        <v>0</v>
      </c>
      <c r="BN17" s="96">
        <v>0</v>
      </c>
      <c r="BO17" s="96">
        <v>0</v>
      </c>
      <c r="BP17" s="95">
        <f t="shared" si="17"/>
        <v>0</v>
      </c>
      <c r="BQ17" s="96">
        <v>0</v>
      </c>
      <c r="BR17" s="96">
        <v>0</v>
      </c>
      <c r="BS17" s="96">
        <v>0</v>
      </c>
      <c r="BT17" s="95">
        <f t="shared" si="18"/>
        <v>0</v>
      </c>
      <c r="BU17" s="98"/>
      <c r="BV17" s="99"/>
      <c r="BW17" s="99"/>
      <c r="BX17" s="99"/>
      <c r="BY17" s="99">
        <f>IF(ISBLANK(B19),0,1)</f>
        <v>0</v>
      </c>
      <c r="BZ17" s="99">
        <f>IF(ISBLANK(#REF!),0,1)</f>
        <v>1</v>
      </c>
      <c r="CA17" s="100">
        <f>IF(ISBLANK(#REF!),0,1)</f>
        <v>1</v>
      </c>
      <c r="CB17" s="100" t="s">
        <v>52</v>
      </c>
      <c r="CC17" s="100">
        <v>1</v>
      </c>
      <c r="CD17" s="100">
        <v>155</v>
      </c>
      <c r="CE17" s="100" t="s">
        <v>48</v>
      </c>
      <c r="CF17" s="100"/>
      <c r="CG17" s="100"/>
      <c r="CH17" s="100"/>
      <c r="CI17" s="100"/>
      <c r="CJ17" s="100"/>
    </row>
    <row r="18" spans="1:88" ht="27" customHeight="1" x14ac:dyDescent="0.25">
      <c r="A18" s="101"/>
      <c r="C18" s="81"/>
      <c r="D18" s="102"/>
      <c r="E18" s="85"/>
      <c r="F18" s="189"/>
      <c r="G18" s="103">
        <v>0</v>
      </c>
      <c r="H18" s="46">
        <v>0</v>
      </c>
      <c r="I18" s="47">
        <v>0</v>
      </c>
      <c r="J18" s="47">
        <v>0</v>
      </c>
      <c r="K18" s="47">
        <v>0</v>
      </c>
      <c r="L18" s="48">
        <f t="shared" si="0"/>
        <v>0</v>
      </c>
      <c r="M18" s="47">
        <v>0</v>
      </c>
      <c r="N18" s="47">
        <v>0</v>
      </c>
      <c r="O18" s="47">
        <v>0</v>
      </c>
      <c r="P18" s="48">
        <f t="shared" si="1"/>
        <v>0</v>
      </c>
      <c r="Q18" s="47"/>
      <c r="R18" s="47">
        <v>0</v>
      </c>
      <c r="S18" s="47">
        <v>0</v>
      </c>
      <c r="T18" s="48">
        <f t="shared" si="2"/>
        <v>0</v>
      </c>
      <c r="U18" s="47">
        <v>0</v>
      </c>
      <c r="V18" s="47">
        <v>0</v>
      </c>
      <c r="W18" s="47">
        <v>0</v>
      </c>
      <c r="X18" s="48">
        <f t="shared" si="3"/>
        <v>0</v>
      </c>
      <c r="Y18" s="48">
        <f t="shared" si="4"/>
        <v>0</v>
      </c>
      <c r="Z18" s="40" t="s">
        <v>50</v>
      </c>
      <c r="AA18" s="181">
        <v>2018</v>
      </c>
      <c r="AB18" s="49">
        <v>0</v>
      </c>
      <c r="AC18" s="50" t="s">
        <v>46</v>
      </c>
      <c r="AD18" s="79" t="s">
        <v>51</v>
      </c>
      <c r="AE18" s="49" t="s">
        <v>47</v>
      </c>
      <c r="AF18" s="52">
        <f t="shared" si="5"/>
        <v>0</v>
      </c>
      <c r="AG18" s="53">
        <v>0</v>
      </c>
      <c r="AH18" s="53">
        <v>0</v>
      </c>
      <c r="AI18" s="52">
        <v>0</v>
      </c>
      <c r="AJ18" s="53">
        <v>0</v>
      </c>
      <c r="AK18" s="53">
        <v>0</v>
      </c>
      <c r="AL18" s="53">
        <v>0</v>
      </c>
      <c r="AM18" s="52">
        <v>0</v>
      </c>
      <c r="AN18" s="53">
        <v>0</v>
      </c>
      <c r="AO18" s="53">
        <v>0</v>
      </c>
      <c r="AP18" s="53">
        <v>0</v>
      </c>
      <c r="AQ18" s="52">
        <f t="shared" si="8"/>
        <v>0</v>
      </c>
      <c r="AR18" s="53"/>
      <c r="AS18" s="53">
        <v>0</v>
      </c>
      <c r="AT18" s="53">
        <v>0</v>
      </c>
      <c r="AU18" s="54">
        <f t="shared" si="9"/>
        <v>0</v>
      </c>
      <c r="AV18" s="53">
        <v>0</v>
      </c>
      <c r="AW18" s="53">
        <v>0</v>
      </c>
      <c r="AX18" s="53">
        <v>0</v>
      </c>
      <c r="AY18" s="52">
        <f t="shared" si="10"/>
        <v>0</v>
      </c>
      <c r="AZ18" s="55" t="s">
        <v>46</v>
      </c>
      <c r="BA18" s="52">
        <f t="shared" si="11"/>
        <v>0</v>
      </c>
      <c r="BB18" s="52"/>
      <c r="BC18" s="52">
        <f t="shared" si="13"/>
        <v>0</v>
      </c>
      <c r="BD18" s="52"/>
      <c r="BE18" s="53">
        <v>0</v>
      </c>
      <c r="BF18" s="53">
        <v>0</v>
      </c>
      <c r="BG18" s="53">
        <v>0</v>
      </c>
      <c r="BH18" s="52">
        <f t="shared" si="15"/>
        <v>0</v>
      </c>
      <c r="BI18" s="53">
        <v>0</v>
      </c>
      <c r="BJ18" s="53">
        <v>0</v>
      </c>
      <c r="BK18" s="53">
        <v>0</v>
      </c>
      <c r="BL18" s="52">
        <f t="shared" si="16"/>
        <v>0</v>
      </c>
      <c r="BM18" s="53">
        <v>0</v>
      </c>
      <c r="BN18" s="53">
        <v>0</v>
      </c>
      <c r="BO18" s="53">
        <v>0</v>
      </c>
      <c r="BP18" s="52">
        <f t="shared" si="17"/>
        <v>0</v>
      </c>
      <c r="BQ18" s="53">
        <v>0</v>
      </c>
      <c r="BR18" s="53">
        <v>0</v>
      </c>
      <c r="BS18" s="53">
        <v>0</v>
      </c>
      <c r="BT18" s="52">
        <f t="shared" si="18"/>
        <v>0</v>
      </c>
      <c r="BU18" s="56"/>
      <c r="BY18" s="10">
        <f>IF(ISBLANK(#REF!),0,1)</f>
        <v>1</v>
      </c>
      <c r="BZ18" s="10">
        <f>IF(ISBLANK(C27),0,1)</f>
        <v>0</v>
      </c>
      <c r="CA18" s="5">
        <f>IF(ISBLANK(#REF!),0,1)</f>
        <v>1</v>
      </c>
      <c r="CB18" s="5" t="s">
        <v>52</v>
      </c>
      <c r="CC18" s="5">
        <v>1</v>
      </c>
      <c r="CD18" s="5">
        <v>155</v>
      </c>
      <c r="CE18" s="5" t="s">
        <v>48</v>
      </c>
    </row>
    <row r="19" spans="1:88" ht="18.75" customHeight="1" x14ac:dyDescent="0.25">
      <c r="A19" s="101"/>
      <c r="B19" s="104"/>
      <c r="C19" s="81"/>
      <c r="D19" s="102"/>
      <c r="E19" s="44"/>
      <c r="F19" s="196"/>
      <c r="G19" s="46">
        <v>0</v>
      </c>
      <c r="H19" s="46">
        <v>0</v>
      </c>
      <c r="I19" s="47">
        <v>0</v>
      </c>
      <c r="J19" s="47">
        <v>0</v>
      </c>
      <c r="K19" s="47">
        <v>0</v>
      </c>
      <c r="L19" s="48">
        <f t="shared" si="0"/>
        <v>0</v>
      </c>
      <c r="M19" s="47">
        <v>0</v>
      </c>
      <c r="N19" s="47">
        <v>0</v>
      </c>
      <c r="O19" s="47">
        <v>0</v>
      </c>
      <c r="P19" s="48">
        <f t="shared" si="1"/>
        <v>0</v>
      </c>
      <c r="Q19" s="47"/>
      <c r="R19" s="47">
        <v>0</v>
      </c>
      <c r="S19" s="47">
        <v>0</v>
      </c>
      <c r="T19" s="48">
        <f t="shared" si="2"/>
        <v>0</v>
      </c>
      <c r="U19" s="47"/>
      <c r="V19" s="47">
        <v>0</v>
      </c>
      <c r="W19" s="47">
        <v>0</v>
      </c>
      <c r="X19" s="48">
        <f t="shared" si="3"/>
        <v>0</v>
      </c>
      <c r="Y19" s="48">
        <f t="shared" si="4"/>
        <v>0</v>
      </c>
      <c r="Z19" s="40" t="s">
        <v>50</v>
      </c>
      <c r="AA19" s="181">
        <v>2018</v>
      </c>
      <c r="AB19" s="49">
        <v>0</v>
      </c>
      <c r="AC19" s="50" t="s">
        <v>46</v>
      </c>
      <c r="AD19" s="79" t="s">
        <v>51</v>
      </c>
      <c r="AE19" s="49" t="s">
        <v>47</v>
      </c>
      <c r="AF19" s="52">
        <f t="shared" si="5"/>
        <v>0</v>
      </c>
      <c r="AG19" s="53">
        <v>0</v>
      </c>
      <c r="AH19" s="53">
        <v>0</v>
      </c>
      <c r="AI19" s="52">
        <v>0</v>
      </c>
      <c r="AJ19" s="53">
        <v>0</v>
      </c>
      <c r="AK19" s="53">
        <v>0</v>
      </c>
      <c r="AL19" s="53">
        <v>0</v>
      </c>
      <c r="AM19" s="198">
        <v>0</v>
      </c>
      <c r="AN19" s="53">
        <v>0</v>
      </c>
      <c r="AO19" s="53">
        <v>0</v>
      </c>
      <c r="AP19" s="53">
        <v>0</v>
      </c>
      <c r="AQ19" s="52">
        <f>SUM(AN19+AO19+AP19)</f>
        <v>0</v>
      </c>
      <c r="AR19" s="53"/>
      <c r="AS19" s="53">
        <v>0</v>
      </c>
      <c r="AT19" s="53">
        <v>0</v>
      </c>
      <c r="AU19" s="54">
        <f>SUM(AR19+AS19+AT19)</f>
        <v>0</v>
      </c>
      <c r="AV19" s="53">
        <v>0</v>
      </c>
      <c r="AW19" s="53">
        <v>0</v>
      </c>
      <c r="AX19" s="53">
        <v>0</v>
      </c>
      <c r="AY19" s="52">
        <f t="shared" si="10"/>
        <v>0</v>
      </c>
      <c r="AZ19" s="55" t="s">
        <v>46</v>
      </c>
      <c r="BA19" s="52">
        <f>IF(AZ19="N",AI19,0)</f>
        <v>0</v>
      </c>
      <c r="BB19" s="52"/>
      <c r="BC19" s="52">
        <f t="shared" si="13"/>
        <v>0</v>
      </c>
      <c r="BD19" s="52"/>
      <c r="BE19" s="53">
        <v>0</v>
      </c>
      <c r="BF19" s="53">
        <v>0</v>
      </c>
      <c r="BG19" s="53">
        <v>0</v>
      </c>
      <c r="BH19" s="52">
        <f t="shared" si="15"/>
        <v>0</v>
      </c>
      <c r="BI19" s="53">
        <v>0</v>
      </c>
      <c r="BJ19" s="53">
        <v>0</v>
      </c>
      <c r="BK19" s="53">
        <v>0</v>
      </c>
      <c r="BL19" s="52">
        <f t="shared" si="16"/>
        <v>0</v>
      </c>
      <c r="BM19" s="53">
        <v>0</v>
      </c>
      <c r="BN19" s="53">
        <v>0</v>
      </c>
      <c r="BO19" s="53">
        <v>0</v>
      </c>
      <c r="BP19" s="52">
        <f t="shared" si="17"/>
        <v>0</v>
      </c>
      <c r="BQ19" s="53">
        <v>0</v>
      </c>
      <c r="BR19" s="53">
        <v>0</v>
      </c>
      <c r="BS19" s="53">
        <v>0</v>
      </c>
      <c r="BT19" s="52">
        <f t="shared" si="18"/>
        <v>0</v>
      </c>
      <c r="BU19" s="56"/>
      <c r="BY19" s="10">
        <f>IF(ISBLANK(B27),0,1)</f>
        <v>0</v>
      </c>
      <c r="BZ19" s="10">
        <f>IF(ISBLANK(F19),0,1)</f>
        <v>0</v>
      </c>
      <c r="CA19" s="5">
        <f>IF(ISBLANK(E28),0,1)</f>
        <v>0</v>
      </c>
      <c r="CB19" s="5" t="s">
        <v>52</v>
      </c>
      <c r="CC19" s="5">
        <v>1</v>
      </c>
      <c r="CD19" s="5">
        <v>155</v>
      </c>
      <c r="CE19" s="5" t="s">
        <v>48</v>
      </c>
    </row>
    <row r="20" spans="1:88" ht="18.75" customHeight="1" x14ac:dyDescent="0.25">
      <c r="A20" s="101"/>
      <c r="B20" s="105"/>
      <c r="C20" s="81"/>
      <c r="D20" s="106"/>
      <c r="E20" s="31"/>
      <c r="F20" s="32"/>
      <c r="G20" s="103">
        <v>0</v>
      </c>
      <c r="H20" s="46">
        <v>0</v>
      </c>
      <c r="I20" s="47"/>
      <c r="J20" s="47"/>
      <c r="K20" s="47"/>
      <c r="L20" s="48">
        <f t="shared" si="0"/>
        <v>0</v>
      </c>
      <c r="M20" s="47"/>
      <c r="N20" s="47"/>
      <c r="O20" s="47"/>
      <c r="P20" s="48">
        <f t="shared" si="1"/>
        <v>0</v>
      </c>
      <c r="Q20" s="47"/>
      <c r="R20" s="47"/>
      <c r="S20" s="47"/>
      <c r="T20" s="48">
        <f t="shared" ref="T20" si="21">SUM(Q20+R20+S20)</f>
        <v>0</v>
      </c>
      <c r="U20" s="47">
        <v>0</v>
      </c>
      <c r="V20" s="47"/>
      <c r="W20" s="47"/>
      <c r="X20" s="48">
        <f t="shared" si="3"/>
        <v>0</v>
      </c>
      <c r="Y20" s="48">
        <f t="shared" si="4"/>
        <v>0</v>
      </c>
      <c r="Z20" s="40" t="s">
        <v>50</v>
      </c>
      <c r="AA20" s="181">
        <v>2018</v>
      </c>
      <c r="AB20" s="57">
        <v>0</v>
      </c>
      <c r="AC20" s="58" t="s">
        <v>46</v>
      </c>
      <c r="AD20" s="79" t="s">
        <v>51</v>
      </c>
      <c r="AE20" s="57" t="s">
        <v>47</v>
      </c>
      <c r="AF20" s="52">
        <f t="shared" si="5"/>
        <v>0</v>
      </c>
      <c r="AG20" s="59">
        <v>0</v>
      </c>
      <c r="AH20" s="59">
        <v>0</v>
      </c>
      <c r="AI20" s="52">
        <v>0</v>
      </c>
      <c r="AJ20" s="53"/>
      <c r="AK20" s="53"/>
      <c r="AL20" s="53"/>
      <c r="AM20" s="52">
        <v>0</v>
      </c>
      <c r="AN20" s="53"/>
      <c r="AO20" s="53"/>
      <c r="AP20" s="53"/>
      <c r="AQ20" s="52">
        <f t="shared" si="8"/>
        <v>0</v>
      </c>
      <c r="AR20" s="53"/>
      <c r="AS20" s="53"/>
      <c r="AT20" s="53"/>
      <c r="AU20" s="54">
        <f t="shared" si="9"/>
        <v>0</v>
      </c>
      <c r="AV20" s="53"/>
      <c r="AW20" s="53"/>
      <c r="AX20" s="53"/>
      <c r="AY20" s="52">
        <f t="shared" si="10"/>
        <v>0</v>
      </c>
      <c r="AZ20" s="55" t="s">
        <v>46</v>
      </c>
      <c r="BA20" s="52">
        <f t="shared" si="11"/>
        <v>0</v>
      </c>
      <c r="BB20" s="52"/>
      <c r="BC20" s="52">
        <f t="shared" si="13"/>
        <v>0</v>
      </c>
      <c r="BD20" s="52"/>
      <c r="BE20" s="53"/>
      <c r="BF20" s="53"/>
      <c r="BG20" s="53"/>
      <c r="BH20" s="52">
        <f t="shared" si="15"/>
        <v>0</v>
      </c>
      <c r="BI20" s="53"/>
      <c r="BJ20" s="53"/>
      <c r="BK20" s="53"/>
      <c r="BL20" s="52">
        <f t="shared" si="16"/>
        <v>0</v>
      </c>
      <c r="BM20" s="53"/>
      <c r="BN20" s="53"/>
      <c r="BO20" s="53"/>
      <c r="BP20" s="52">
        <f t="shared" si="17"/>
        <v>0</v>
      </c>
      <c r="BQ20" s="53">
        <v>0</v>
      </c>
      <c r="BR20" s="53"/>
      <c r="BS20" s="53"/>
      <c r="BT20" s="52">
        <f t="shared" si="18"/>
        <v>0</v>
      </c>
      <c r="BU20" s="56"/>
    </row>
    <row r="21" spans="1:88" ht="18.75" customHeight="1" x14ac:dyDescent="0.25">
      <c r="A21" s="107"/>
      <c r="B21" s="108"/>
      <c r="C21" s="109"/>
      <c r="D21" s="110"/>
      <c r="E21" s="33"/>
      <c r="F21" s="154"/>
      <c r="G21" s="111">
        <v>0</v>
      </c>
      <c r="H21" s="112">
        <v>0</v>
      </c>
      <c r="I21" s="113"/>
      <c r="J21" s="113"/>
      <c r="K21" s="113"/>
      <c r="L21" s="114">
        <f>SUM(I21+J21+K21)</f>
        <v>0</v>
      </c>
      <c r="M21" s="113"/>
      <c r="N21" s="113"/>
      <c r="O21" s="113"/>
      <c r="P21" s="114">
        <f>SUM(M21+N21+O21)</f>
        <v>0</v>
      </c>
      <c r="Q21" s="113"/>
      <c r="R21" s="113"/>
      <c r="S21" s="113"/>
      <c r="T21" s="114">
        <f>SUM(Q21+R21+S21)</f>
        <v>0</v>
      </c>
      <c r="U21" s="113"/>
      <c r="V21" s="113"/>
      <c r="W21" s="113"/>
      <c r="X21" s="114">
        <f>SUM(U21+V21+W21)</f>
        <v>0</v>
      </c>
      <c r="Y21" s="114">
        <f>L21+P21+T21+X21</f>
        <v>0</v>
      </c>
      <c r="Z21" s="115" t="s">
        <v>50</v>
      </c>
      <c r="AA21" s="181">
        <v>2018</v>
      </c>
      <c r="AB21" s="57">
        <v>0</v>
      </c>
      <c r="AC21" s="58" t="s">
        <v>46</v>
      </c>
      <c r="AD21" s="79" t="s">
        <v>51</v>
      </c>
      <c r="AE21" s="57" t="s">
        <v>47</v>
      </c>
      <c r="AF21" s="116">
        <f>SUM(AG21+AH21)</f>
        <v>0</v>
      </c>
      <c r="AG21" s="59">
        <v>0</v>
      </c>
      <c r="AH21" s="59">
        <v>0</v>
      </c>
      <c r="AI21" s="52"/>
      <c r="AJ21" s="117"/>
      <c r="AK21" s="117"/>
      <c r="AL21" s="117"/>
      <c r="AM21" s="116">
        <f>SUM(AJ21+AK21+AL21)</f>
        <v>0</v>
      </c>
      <c r="AN21" s="117"/>
      <c r="AO21" s="117"/>
      <c r="AP21" s="117"/>
      <c r="AQ21" s="116">
        <f>SUM(AN21+AO21+AP21)</f>
        <v>0</v>
      </c>
      <c r="AR21" s="117"/>
      <c r="AS21" s="117"/>
      <c r="AT21" s="117"/>
      <c r="AU21" s="118">
        <f>SUM(AR21+AS21+AT21)</f>
        <v>0</v>
      </c>
      <c r="AV21" s="117"/>
      <c r="AW21" s="117"/>
      <c r="AX21" s="117"/>
      <c r="AY21" s="116">
        <f>SUM(AV21+AW21+AX21)</f>
        <v>0</v>
      </c>
      <c r="AZ21" s="55" t="s">
        <v>46</v>
      </c>
      <c r="BA21" s="116">
        <f>IF(AZ21="N",AI21,0)</f>
        <v>0</v>
      </c>
      <c r="BB21" s="116">
        <f>BA21*0.05</f>
        <v>0</v>
      </c>
      <c r="BC21" s="116">
        <f>BA21-BB21</f>
        <v>0</v>
      </c>
      <c r="BD21" s="116"/>
      <c r="BE21" s="117"/>
      <c r="BF21" s="117"/>
      <c r="BG21" s="117"/>
      <c r="BH21" s="116">
        <f>SUM(BE21+BF21+BG21)</f>
        <v>0</v>
      </c>
      <c r="BI21" s="117"/>
      <c r="BJ21" s="117"/>
      <c r="BK21" s="117"/>
      <c r="BL21" s="116">
        <f>SUM(BI21+BJ21+BK21)</f>
        <v>0</v>
      </c>
      <c r="BM21" s="117"/>
      <c r="BN21" s="117"/>
      <c r="BO21" s="117"/>
      <c r="BP21" s="116">
        <f>SUM(BM21+BN21+BO21)</f>
        <v>0</v>
      </c>
      <c r="BQ21" s="117">
        <v>0</v>
      </c>
      <c r="BR21" s="117"/>
      <c r="BS21" s="117"/>
      <c r="BT21" s="116">
        <f>SUM(BQ21+BR21+BS21)</f>
        <v>0</v>
      </c>
      <c r="BU21" s="119"/>
    </row>
    <row r="22" spans="1:88" ht="18.75" customHeight="1" x14ac:dyDescent="0.25">
      <c r="A22" s="101"/>
      <c r="B22" s="185"/>
      <c r="C22" s="81"/>
      <c r="D22" s="106"/>
      <c r="E22" s="31"/>
      <c r="F22" s="32"/>
      <c r="G22" s="103">
        <v>0</v>
      </c>
      <c r="H22" s="46">
        <v>0</v>
      </c>
      <c r="I22" s="47"/>
      <c r="J22" s="47"/>
      <c r="K22" s="47"/>
      <c r="L22" s="48">
        <f>SUM(I22+J22+K22)</f>
        <v>0</v>
      </c>
      <c r="M22" s="47"/>
      <c r="N22" s="47"/>
      <c r="O22" s="47"/>
      <c r="P22" s="48">
        <f>SUM(M22+N22+O22)</f>
        <v>0</v>
      </c>
      <c r="Q22" s="47"/>
      <c r="R22" s="47"/>
      <c r="S22" s="47"/>
      <c r="T22" s="48">
        <f>SUM(Q22+R22+S22)</f>
        <v>0</v>
      </c>
      <c r="U22" s="47"/>
      <c r="V22" s="47"/>
      <c r="W22" s="47"/>
      <c r="X22" s="48">
        <f>SUM(U22+V22+W22)</f>
        <v>0</v>
      </c>
      <c r="Y22" s="48">
        <f>L22+P22+T22+X22</f>
        <v>0</v>
      </c>
      <c r="Z22" s="40" t="s">
        <v>50</v>
      </c>
      <c r="AA22" s="181">
        <v>2018</v>
      </c>
      <c r="AB22" s="57">
        <v>0</v>
      </c>
      <c r="AC22" s="58" t="s">
        <v>46</v>
      </c>
      <c r="AD22" s="79" t="s">
        <v>51</v>
      </c>
      <c r="AE22" s="57" t="s">
        <v>47</v>
      </c>
      <c r="AF22" s="52">
        <f>SUM(AG22+AH22)</f>
        <v>0</v>
      </c>
      <c r="AG22" s="59">
        <v>0</v>
      </c>
      <c r="AH22" s="59">
        <v>0</v>
      </c>
      <c r="AI22" s="52"/>
      <c r="AJ22" s="53"/>
      <c r="AK22" s="53"/>
      <c r="AL22" s="53"/>
      <c r="AM22" s="52">
        <f>SUM(AJ22+AK22+AL22)</f>
        <v>0</v>
      </c>
      <c r="AN22" s="53"/>
      <c r="AO22" s="53"/>
      <c r="AP22" s="53"/>
      <c r="AQ22" s="52">
        <f>SUM(AN22+AO22+AP22)</f>
        <v>0</v>
      </c>
      <c r="AR22" s="53"/>
      <c r="AS22" s="53"/>
      <c r="AT22" s="53"/>
      <c r="AU22" s="54">
        <f t="shared" ref="AU22:AU23" si="22">SUM(AR22+AS22+AT22)</f>
        <v>0</v>
      </c>
      <c r="AV22" s="53"/>
      <c r="AW22" s="53"/>
      <c r="AX22" s="53"/>
      <c r="AY22" s="52">
        <f>SUM(AV22+AW22+AX22)</f>
        <v>0</v>
      </c>
      <c r="AZ22" s="55" t="s">
        <v>46</v>
      </c>
      <c r="BA22" s="52">
        <f>IF(AZ22="N",AI22,0)</f>
        <v>0</v>
      </c>
      <c r="BB22" s="52">
        <f>BA22*0.05</f>
        <v>0</v>
      </c>
      <c r="BC22" s="52">
        <f>BA22-BB22</f>
        <v>0</v>
      </c>
      <c r="BD22" s="52"/>
      <c r="BE22" s="53"/>
      <c r="BF22" s="53"/>
      <c r="BG22" s="53"/>
      <c r="BH22" s="52">
        <f>SUM(BE22+BF22+BG22)</f>
        <v>0</v>
      </c>
      <c r="BI22" s="53"/>
      <c r="BJ22" s="53"/>
      <c r="BK22" s="53"/>
      <c r="BL22" s="52">
        <f>SUM(BI22+BJ22+BK22)</f>
        <v>0</v>
      </c>
      <c r="BM22" s="53"/>
      <c r="BN22" s="53"/>
      <c r="BO22" s="53"/>
      <c r="BP22" s="52">
        <f>SUM(BM22+BN22+BO22)</f>
        <v>0</v>
      </c>
      <c r="BQ22" s="53">
        <v>0</v>
      </c>
      <c r="BR22" s="53"/>
      <c r="BS22" s="53"/>
      <c r="BT22" s="52">
        <f>SUM(BQ22+BR22+BS22)</f>
        <v>0</v>
      </c>
      <c r="BU22" s="56"/>
    </row>
    <row r="23" spans="1:88" s="30" customFormat="1" ht="18.75" customHeight="1" x14ac:dyDescent="0.25">
      <c r="A23" s="82"/>
      <c r="B23" s="186"/>
      <c r="C23" s="188"/>
      <c r="D23" s="178"/>
      <c r="E23" s="179"/>
      <c r="F23" s="180"/>
      <c r="G23" s="87">
        <v>0</v>
      </c>
      <c r="H23" s="88">
        <v>0</v>
      </c>
      <c r="I23" s="89"/>
      <c r="J23" s="89"/>
      <c r="K23" s="89"/>
      <c r="L23" s="90">
        <f>SUM(I23+J23+K23)</f>
        <v>0</v>
      </c>
      <c r="M23" s="89"/>
      <c r="N23" s="89"/>
      <c r="O23" s="89"/>
      <c r="P23" s="90"/>
      <c r="Q23" s="89"/>
      <c r="R23" s="89"/>
      <c r="S23" s="89"/>
      <c r="T23" s="90">
        <f>SUM(Q23+R23+S23)</f>
        <v>0</v>
      </c>
      <c r="U23" s="89">
        <v>0</v>
      </c>
      <c r="V23" s="89"/>
      <c r="W23" s="89"/>
      <c r="X23" s="90">
        <f>SUM(U23+V23+W23)</f>
        <v>0</v>
      </c>
      <c r="Y23" s="90">
        <f>L23+P23+T23+X23</f>
        <v>0</v>
      </c>
      <c r="Z23" s="91" t="s">
        <v>50</v>
      </c>
      <c r="AA23" s="181">
        <v>2018</v>
      </c>
      <c r="AB23" s="92">
        <v>0</v>
      </c>
      <c r="AC23" s="93" t="s">
        <v>46</v>
      </c>
      <c r="AD23" s="94" t="s">
        <v>51</v>
      </c>
      <c r="AE23" s="92" t="s">
        <v>47</v>
      </c>
      <c r="AF23" s="95">
        <f>SUM(AG23+AH23)</f>
        <v>0</v>
      </c>
      <c r="AG23" s="96">
        <v>0</v>
      </c>
      <c r="AH23" s="96">
        <v>0</v>
      </c>
      <c r="AI23" s="95">
        <v>0</v>
      </c>
      <c r="AJ23" s="96"/>
      <c r="AK23" s="96"/>
      <c r="AL23" s="96"/>
      <c r="AM23" s="95">
        <v>0</v>
      </c>
      <c r="AN23" s="96"/>
      <c r="AO23" s="96"/>
      <c r="AP23" s="96"/>
      <c r="AQ23" s="95">
        <f>SUM(AN23+AO23+AP23)</f>
        <v>0</v>
      </c>
      <c r="AR23" s="96"/>
      <c r="AS23" s="96"/>
      <c r="AT23" s="96"/>
      <c r="AU23" s="95">
        <f t="shared" si="22"/>
        <v>0</v>
      </c>
      <c r="AV23" s="96"/>
      <c r="AW23" s="96"/>
      <c r="AX23" s="96"/>
      <c r="AY23" s="95">
        <f>SUM(AV23+AW23+AX23)</f>
        <v>0</v>
      </c>
      <c r="AZ23" s="97" t="s">
        <v>46</v>
      </c>
      <c r="BA23" s="95">
        <f>IF(AZ23="N",AI23,0)</f>
        <v>0</v>
      </c>
      <c r="BB23" s="95"/>
      <c r="BC23" s="95">
        <f>BA23-BB23</f>
        <v>0</v>
      </c>
      <c r="BD23" s="95"/>
      <c r="BE23" s="96"/>
      <c r="BF23" s="96"/>
      <c r="BG23" s="96"/>
      <c r="BH23" s="95">
        <f>SUM(BE23+BF23+BG23)</f>
        <v>0</v>
      </c>
      <c r="BI23" s="96"/>
      <c r="BJ23" s="96"/>
      <c r="BK23" s="96"/>
      <c r="BL23" s="95">
        <f>SUM(BI23+BJ23+BK23)</f>
        <v>0</v>
      </c>
      <c r="BM23" s="96"/>
      <c r="BN23" s="96"/>
      <c r="BO23" s="96"/>
      <c r="BP23" s="95">
        <f>SUM(BM23+BN23+BO23)</f>
        <v>0</v>
      </c>
      <c r="BQ23" s="96"/>
      <c r="BR23" s="96"/>
      <c r="BS23" s="96"/>
      <c r="BT23" s="95">
        <f>SUM(BQ23+BR23+BS23)</f>
        <v>0</v>
      </c>
      <c r="BU23" s="98"/>
      <c r="BV23" s="99"/>
      <c r="BW23" s="99"/>
      <c r="BX23" s="99"/>
      <c r="BY23" s="99"/>
      <c r="BZ23" s="99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</row>
    <row r="24" spans="1:88" ht="18.75" customHeight="1" x14ac:dyDescent="0.25">
      <c r="A24" s="101"/>
      <c r="B24" s="187"/>
      <c r="C24" s="81"/>
      <c r="D24" s="106"/>
      <c r="E24" s="31"/>
      <c r="F24" s="32"/>
      <c r="G24" s="103">
        <v>0</v>
      </c>
      <c r="H24" s="46">
        <v>0</v>
      </c>
      <c r="I24" s="47"/>
      <c r="J24" s="47"/>
      <c r="K24" s="47"/>
      <c r="L24" s="48">
        <f>SUM(I24+J24+K24)</f>
        <v>0</v>
      </c>
      <c r="M24" s="47"/>
      <c r="N24" s="47">
        <v>0</v>
      </c>
      <c r="O24" s="47"/>
      <c r="P24" s="48">
        <f>SUM(M24+N24+O24)</f>
        <v>0</v>
      </c>
      <c r="Q24" s="47"/>
      <c r="R24" s="47"/>
      <c r="S24" s="47"/>
      <c r="T24" s="48">
        <f>SUM(Q24+R24+S24)</f>
        <v>0</v>
      </c>
      <c r="U24" s="47"/>
      <c r="V24" s="47"/>
      <c r="W24" s="47"/>
      <c r="X24" s="48">
        <f>SUM(U24+V24+W24)</f>
        <v>0</v>
      </c>
      <c r="Y24" s="48">
        <f>L24+P24+T24+X24</f>
        <v>0</v>
      </c>
      <c r="Z24" s="40" t="s">
        <v>50</v>
      </c>
      <c r="AA24" s="181">
        <v>2018</v>
      </c>
      <c r="AB24" s="57">
        <v>0</v>
      </c>
      <c r="AC24" s="58" t="s">
        <v>46</v>
      </c>
      <c r="AD24" s="79" t="s">
        <v>51</v>
      </c>
      <c r="AE24" s="57" t="s">
        <v>47</v>
      </c>
      <c r="AF24" s="52">
        <f>SUM(AG24+AH24)</f>
        <v>0</v>
      </c>
      <c r="AG24" s="59">
        <v>0</v>
      </c>
      <c r="AH24" s="59">
        <v>0</v>
      </c>
      <c r="AI24" s="52"/>
      <c r="AJ24" s="53"/>
      <c r="AK24" s="53"/>
      <c r="AL24" s="53"/>
      <c r="AM24" s="52">
        <f>SUM(AJ24+AK24+AL24)</f>
        <v>0</v>
      </c>
      <c r="AN24" s="53"/>
      <c r="AO24" s="53"/>
      <c r="AP24" s="53"/>
      <c r="AQ24" s="52">
        <f>SUM(AN24+AO24+AP24)</f>
        <v>0</v>
      </c>
      <c r="AR24" s="53"/>
      <c r="AS24" s="53"/>
      <c r="AT24" s="53"/>
      <c r="AU24" s="54">
        <f>SUM(AR24+AS24+AT24)</f>
        <v>0</v>
      </c>
      <c r="AV24" s="53"/>
      <c r="AW24" s="53"/>
      <c r="AX24" s="53"/>
      <c r="AY24" s="52">
        <f>SUM(AV24+AW24+AX24)</f>
        <v>0</v>
      </c>
      <c r="AZ24" s="55" t="s">
        <v>46</v>
      </c>
      <c r="BA24" s="52">
        <f>IF(AZ24="N",AI24,0)</f>
        <v>0</v>
      </c>
      <c r="BB24" s="52">
        <f>BA24*0.05</f>
        <v>0</v>
      </c>
      <c r="BC24" s="52">
        <f>BA24-BB24</f>
        <v>0</v>
      </c>
      <c r="BD24" s="52"/>
      <c r="BE24" s="53"/>
      <c r="BF24" s="53"/>
      <c r="BG24" s="53"/>
      <c r="BH24" s="52">
        <f>SUM(BE24+BF24+BG24)</f>
        <v>0</v>
      </c>
      <c r="BI24" s="53"/>
      <c r="BJ24" s="53"/>
      <c r="BK24" s="53"/>
      <c r="BL24" s="52">
        <f>SUM(BI24+BJ24+BK24)</f>
        <v>0</v>
      </c>
      <c r="BM24" s="53"/>
      <c r="BN24" s="53"/>
      <c r="BO24" s="53"/>
      <c r="BP24" s="52">
        <f>SUM(BM24+BN24+BO24)</f>
        <v>0</v>
      </c>
      <c r="BQ24" s="53"/>
      <c r="BR24" s="53"/>
      <c r="BS24" s="53"/>
      <c r="BT24" s="52">
        <f>SUM(BQ24+BR24+BS24)</f>
        <v>0</v>
      </c>
      <c r="BU24" s="56"/>
    </row>
    <row r="25" spans="1:88" s="135" customFormat="1" ht="98.25" customHeight="1" x14ac:dyDescent="0.25">
      <c r="A25" s="155"/>
      <c r="B25" s="156"/>
      <c r="C25" s="157"/>
      <c r="D25" s="158"/>
      <c r="E25" s="159"/>
      <c r="F25" s="160"/>
      <c r="G25" s="161"/>
      <c r="H25" s="162"/>
      <c r="I25" s="162"/>
      <c r="J25" s="162"/>
      <c r="K25" s="162"/>
      <c r="L25" s="163">
        <v>0</v>
      </c>
      <c r="M25" s="164"/>
      <c r="N25" s="164"/>
      <c r="O25" s="164"/>
      <c r="P25" s="165">
        <f t="shared" si="1"/>
        <v>0</v>
      </c>
      <c r="Q25" s="166"/>
      <c r="R25" s="166">
        <v>0</v>
      </c>
      <c r="S25" s="166"/>
      <c r="T25" s="167">
        <v>0</v>
      </c>
      <c r="U25" s="166"/>
      <c r="V25" s="166"/>
      <c r="W25" s="166"/>
      <c r="X25" s="168">
        <v>0</v>
      </c>
      <c r="Y25" s="167">
        <v>0</v>
      </c>
      <c r="AA25" s="181">
        <v>2018</v>
      </c>
      <c r="AB25" s="169">
        <v>0</v>
      </c>
      <c r="AC25" s="170" t="s">
        <v>46</v>
      </c>
      <c r="AD25" s="171" t="s">
        <v>51</v>
      </c>
      <c r="AE25" s="169" t="s">
        <v>47</v>
      </c>
      <c r="AF25" s="172">
        <f>SUM(AG25+AH25)</f>
        <v>0</v>
      </c>
      <c r="AG25" s="173">
        <v>0</v>
      </c>
      <c r="AH25" s="173">
        <v>0</v>
      </c>
      <c r="AI25" s="172">
        <v>0</v>
      </c>
      <c r="AJ25" s="174"/>
      <c r="AK25" s="174"/>
      <c r="AL25" s="174"/>
      <c r="AM25" s="199">
        <v>0</v>
      </c>
      <c r="AN25" s="174"/>
      <c r="AO25" s="174"/>
      <c r="AP25" s="174"/>
      <c r="AQ25" s="174"/>
      <c r="AR25" s="174"/>
      <c r="AS25" s="175">
        <v>0</v>
      </c>
      <c r="AT25" s="174"/>
      <c r="AU25" s="172">
        <f t="shared" si="9"/>
        <v>0</v>
      </c>
      <c r="AV25" s="174"/>
      <c r="AW25" s="174"/>
      <c r="AX25" s="174"/>
      <c r="AY25" s="172">
        <f t="shared" si="10"/>
        <v>0</v>
      </c>
      <c r="AZ25" s="176" t="s">
        <v>46</v>
      </c>
      <c r="BA25" s="172">
        <f t="shared" ref="BA25" si="23">IF(AZ25="N",AI25,0)</f>
        <v>0</v>
      </c>
      <c r="BB25" s="172"/>
      <c r="BC25" s="172">
        <f t="shared" ref="BC25:BC26" si="24">BA25-BB25</f>
        <v>0</v>
      </c>
      <c r="BD25" s="172"/>
      <c r="BE25" s="174"/>
      <c r="BF25" s="174"/>
      <c r="BG25" s="174"/>
      <c r="BH25" s="174"/>
      <c r="BI25" s="174"/>
      <c r="BJ25" s="174"/>
      <c r="BK25" s="174"/>
      <c r="BL25" s="174"/>
      <c r="BM25" s="174"/>
      <c r="BN25" s="175"/>
      <c r="BO25" s="174"/>
      <c r="BP25" s="172">
        <f t="shared" si="17"/>
        <v>0</v>
      </c>
      <c r="BQ25" s="174"/>
      <c r="BR25" s="174"/>
      <c r="BS25" s="174"/>
      <c r="BT25" s="172">
        <f t="shared" si="18"/>
        <v>0</v>
      </c>
      <c r="BU25" s="177"/>
      <c r="BV25" s="166"/>
      <c r="BW25" s="166"/>
      <c r="BX25" s="166"/>
      <c r="BY25" s="166"/>
      <c r="BZ25" s="166"/>
    </row>
    <row r="26" spans="1:88" ht="28.5" customHeight="1" x14ac:dyDescent="0.25">
      <c r="A26" s="101"/>
      <c r="B26" s="152"/>
      <c r="D26" s="106"/>
      <c r="E26" s="189"/>
      <c r="F26" s="191"/>
      <c r="G26" s="46">
        <v>0</v>
      </c>
      <c r="H26" s="46">
        <v>0</v>
      </c>
      <c r="I26" s="47">
        <v>0</v>
      </c>
      <c r="J26" s="47">
        <v>0</v>
      </c>
      <c r="K26" s="47">
        <v>0</v>
      </c>
      <c r="L26" s="34">
        <v>0</v>
      </c>
      <c r="M26" s="47">
        <v>0</v>
      </c>
      <c r="N26" s="47">
        <v>0</v>
      </c>
      <c r="O26" s="47">
        <v>0</v>
      </c>
      <c r="P26" s="48">
        <f t="shared" si="1"/>
        <v>0</v>
      </c>
      <c r="Q26" s="47">
        <v>0</v>
      </c>
      <c r="R26" s="47">
        <v>0</v>
      </c>
      <c r="S26" s="47">
        <v>0</v>
      </c>
      <c r="T26" s="48">
        <f t="shared" ref="T26:T33" si="25">SUM(Q26+R26+S26)</f>
        <v>0</v>
      </c>
      <c r="U26" s="47">
        <v>0</v>
      </c>
      <c r="V26" s="47">
        <v>0</v>
      </c>
      <c r="W26" s="47">
        <v>0</v>
      </c>
      <c r="X26" s="48">
        <f t="shared" si="3"/>
        <v>0</v>
      </c>
      <c r="Y26" s="48">
        <f t="shared" si="4"/>
        <v>0</v>
      </c>
      <c r="Z26" s="40" t="s">
        <v>50</v>
      </c>
      <c r="AA26" s="181">
        <v>2018</v>
      </c>
      <c r="AB26" s="57">
        <v>0</v>
      </c>
      <c r="AC26" s="58" t="s">
        <v>46</v>
      </c>
      <c r="AD26" s="79" t="s">
        <v>51</v>
      </c>
      <c r="AE26" s="57" t="s">
        <v>47</v>
      </c>
      <c r="AF26" s="52">
        <f t="shared" si="5"/>
        <v>0</v>
      </c>
      <c r="AG26" s="59">
        <v>0</v>
      </c>
      <c r="AH26" s="59">
        <v>0</v>
      </c>
      <c r="AI26" s="52">
        <v>0</v>
      </c>
      <c r="AJ26" s="53">
        <v>0</v>
      </c>
      <c r="AK26" s="53">
        <v>0</v>
      </c>
      <c r="AL26" s="53">
        <v>0</v>
      </c>
      <c r="AM26" s="52">
        <v>0</v>
      </c>
      <c r="AN26" s="53">
        <v>0</v>
      </c>
      <c r="AO26" s="53">
        <v>0</v>
      </c>
      <c r="AP26" s="53">
        <v>0</v>
      </c>
      <c r="AQ26" s="52">
        <f t="shared" si="8"/>
        <v>0</v>
      </c>
      <c r="AR26" s="53">
        <v>0</v>
      </c>
      <c r="AS26" s="53">
        <v>0</v>
      </c>
      <c r="AT26" s="53">
        <v>0</v>
      </c>
      <c r="AU26" s="54">
        <f t="shared" si="9"/>
        <v>0</v>
      </c>
      <c r="AV26" s="53">
        <v>0</v>
      </c>
      <c r="AW26" s="53">
        <v>0</v>
      </c>
      <c r="AX26" s="53">
        <v>0</v>
      </c>
      <c r="AY26" s="52">
        <f t="shared" si="10"/>
        <v>0</v>
      </c>
      <c r="AZ26" s="55" t="s">
        <v>46</v>
      </c>
      <c r="BA26" s="52">
        <f t="shared" si="11"/>
        <v>0</v>
      </c>
      <c r="BB26" s="52"/>
      <c r="BC26" s="182">
        <f t="shared" si="13"/>
        <v>0</v>
      </c>
      <c r="BD26" s="52">
        <f t="shared" si="14"/>
        <v>0</v>
      </c>
      <c r="BE26" s="53">
        <v>0</v>
      </c>
      <c r="BF26" s="53">
        <v>0</v>
      </c>
      <c r="BG26" s="53">
        <v>0</v>
      </c>
      <c r="BH26" s="52">
        <f t="shared" si="15"/>
        <v>0</v>
      </c>
      <c r="BI26" s="53">
        <v>0</v>
      </c>
      <c r="BJ26" s="53">
        <v>0</v>
      </c>
      <c r="BK26" s="53">
        <v>0</v>
      </c>
      <c r="BL26" s="52">
        <f t="shared" si="16"/>
        <v>0</v>
      </c>
      <c r="BM26" s="53">
        <v>0</v>
      </c>
      <c r="BN26" s="53">
        <v>0</v>
      </c>
      <c r="BO26" s="53">
        <v>0</v>
      </c>
      <c r="BP26" s="52">
        <f t="shared" si="17"/>
        <v>0</v>
      </c>
      <c r="BQ26" s="53">
        <v>0</v>
      </c>
      <c r="BR26" s="53">
        <v>0</v>
      </c>
      <c r="BS26" s="53">
        <v>0</v>
      </c>
      <c r="BT26" s="52">
        <f t="shared" si="18"/>
        <v>0</v>
      </c>
      <c r="BU26" s="56"/>
      <c r="BY26" s="10">
        <f>IF(ISBLANK(#REF!),0,1)</f>
        <v>1</v>
      </c>
      <c r="BZ26" s="10">
        <f>IF(ISBLANK(#REF!),0,1)</f>
        <v>1</v>
      </c>
      <c r="CA26" s="5">
        <f>IF(ISBLANK(E18),0,1)</f>
        <v>0</v>
      </c>
      <c r="CB26" s="5" t="s">
        <v>52</v>
      </c>
      <c r="CC26" s="5">
        <v>1</v>
      </c>
      <c r="CD26" s="5">
        <v>155</v>
      </c>
      <c r="CE26" s="5" t="s">
        <v>48</v>
      </c>
    </row>
    <row r="27" spans="1:88" ht="18.75" customHeight="1" x14ac:dyDescent="0.25">
      <c r="A27" s="78"/>
      <c r="B27" s="190"/>
      <c r="C27" s="32"/>
      <c r="D27" s="120"/>
      <c r="E27" s="189"/>
      <c r="F27" s="121"/>
      <c r="G27" s="46">
        <v>0</v>
      </c>
      <c r="H27" s="46">
        <v>0</v>
      </c>
      <c r="I27" s="47">
        <v>0</v>
      </c>
      <c r="J27" s="47">
        <v>0</v>
      </c>
      <c r="K27" s="47">
        <v>0</v>
      </c>
      <c r="L27" s="34">
        <v>0</v>
      </c>
      <c r="M27" s="47">
        <v>0</v>
      </c>
      <c r="N27" s="47">
        <v>0</v>
      </c>
      <c r="O27" s="47">
        <v>0</v>
      </c>
      <c r="P27" s="48">
        <f t="shared" si="1"/>
        <v>0</v>
      </c>
      <c r="Q27" s="47">
        <v>0</v>
      </c>
      <c r="R27" s="47">
        <v>0</v>
      </c>
      <c r="S27" s="47">
        <v>0</v>
      </c>
      <c r="T27" s="48">
        <f t="shared" si="25"/>
        <v>0</v>
      </c>
      <c r="U27" s="47">
        <v>0</v>
      </c>
      <c r="V27" s="47">
        <v>0</v>
      </c>
      <c r="W27" s="47">
        <v>0</v>
      </c>
      <c r="X27" s="48">
        <f t="shared" si="3"/>
        <v>0</v>
      </c>
      <c r="Y27" s="48">
        <f t="shared" si="4"/>
        <v>0</v>
      </c>
      <c r="Z27" s="40" t="s">
        <v>50</v>
      </c>
      <c r="AA27" s="181">
        <v>2018</v>
      </c>
      <c r="AB27" s="49">
        <v>0</v>
      </c>
      <c r="AC27" s="58" t="s">
        <v>46</v>
      </c>
      <c r="AD27" s="79" t="s">
        <v>51</v>
      </c>
      <c r="AE27" s="49" t="s">
        <v>47</v>
      </c>
      <c r="AF27" s="52">
        <f t="shared" si="5"/>
        <v>0</v>
      </c>
      <c r="AG27" s="59">
        <v>0</v>
      </c>
      <c r="AH27" s="59">
        <v>0</v>
      </c>
      <c r="AI27" s="52">
        <v>0</v>
      </c>
      <c r="AJ27" s="53">
        <v>0</v>
      </c>
      <c r="AK27" s="53">
        <v>0</v>
      </c>
      <c r="AL27" s="53">
        <v>0</v>
      </c>
      <c r="AM27" s="52">
        <v>0</v>
      </c>
      <c r="AN27" s="53">
        <v>0</v>
      </c>
      <c r="AO27" s="53">
        <v>0</v>
      </c>
      <c r="AP27" s="53">
        <v>0</v>
      </c>
      <c r="AQ27" s="52">
        <f t="shared" si="8"/>
        <v>0</v>
      </c>
      <c r="AR27" s="53">
        <v>0</v>
      </c>
      <c r="AS27" s="53">
        <v>0</v>
      </c>
      <c r="AT27" s="53">
        <v>0</v>
      </c>
      <c r="AU27" s="54">
        <f t="shared" si="9"/>
        <v>0</v>
      </c>
      <c r="AV27" s="53">
        <v>0</v>
      </c>
      <c r="AW27" s="53">
        <v>0</v>
      </c>
      <c r="AX27" s="53">
        <v>0</v>
      </c>
      <c r="AY27" s="52">
        <f t="shared" si="10"/>
        <v>0</v>
      </c>
      <c r="AZ27" s="55" t="s">
        <v>46</v>
      </c>
      <c r="BA27" s="52">
        <f t="shared" si="11"/>
        <v>0</v>
      </c>
      <c r="BB27" s="52"/>
      <c r="BC27" s="52">
        <f t="shared" si="13"/>
        <v>0</v>
      </c>
      <c r="BD27" s="52">
        <f t="shared" si="14"/>
        <v>0</v>
      </c>
      <c r="BE27" s="53">
        <v>0</v>
      </c>
      <c r="BF27" s="53">
        <v>0</v>
      </c>
      <c r="BG27" s="53">
        <v>0</v>
      </c>
      <c r="BH27" s="52">
        <f t="shared" si="15"/>
        <v>0</v>
      </c>
      <c r="BI27" s="53">
        <v>0</v>
      </c>
      <c r="BJ27" s="53">
        <v>0</v>
      </c>
      <c r="BK27" s="53">
        <v>0</v>
      </c>
      <c r="BL27" s="52">
        <f t="shared" si="16"/>
        <v>0</v>
      </c>
      <c r="BM27" s="53">
        <v>0</v>
      </c>
      <c r="BN27" s="53">
        <v>0</v>
      </c>
      <c r="BO27" s="53">
        <v>0</v>
      </c>
      <c r="BP27" s="52">
        <f t="shared" si="17"/>
        <v>0</v>
      </c>
      <c r="BQ27" s="53">
        <v>0</v>
      </c>
      <c r="BR27" s="53">
        <v>0</v>
      </c>
      <c r="BS27" s="53">
        <v>0</v>
      </c>
      <c r="BT27" s="52">
        <f t="shared" si="18"/>
        <v>0</v>
      </c>
      <c r="BU27" s="56"/>
      <c r="BY27" s="10">
        <f>IF(ISBLANK(#REF!),0,1)</f>
        <v>1</v>
      </c>
      <c r="BZ27" s="10">
        <f>IF(ISBLANK(#REF!),0,1)</f>
        <v>1</v>
      </c>
      <c r="CA27" s="5">
        <f>IF(ISBLANK(#REF!),0,1)</f>
        <v>1</v>
      </c>
      <c r="CB27" s="5" t="s">
        <v>52</v>
      </c>
      <c r="CC27" s="5">
        <v>1</v>
      </c>
      <c r="CD27" s="5">
        <v>155</v>
      </c>
      <c r="CE27" s="5" t="s">
        <v>48</v>
      </c>
    </row>
    <row r="28" spans="1:88" ht="42.75" customHeight="1" x14ac:dyDescent="0.25">
      <c r="A28" s="78"/>
      <c r="B28" s="35"/>
      <c r="C28" s="191"/>
      <c r="D28" s="102"/>
      <c r="E28" s="193"/>
      <c r="F28" s="197"/>
      <c r="G28" s="46">
        <v>0</v>
      </c>
      <c r="H28" s="46">
        <v>0</v>
      </c>
      <c r="I28" s="47">
        <v>0</v>
      </c>
      <c r="J28" s="47"/>
      <c r="K28" s="47"/>
      <c r="L28" s="34">
        <v>0</v>
      </c>
      <c r="M28" s="47"/>
      <c r="N28" s="47">
        <v>0</v>
      </c>
      <c r="O28" s="47">
        <v>0</v>
      </c>
      <c r="P28" s="48">
        <f t="shared" si="1"/>
        <v>0</v>
      </c>
      <c r="Q28" s="47">
        <v>0</v>
      </c>
      <c r="R28" s="47">
        <v>0</v>
      </c>
      <c r="S28" s="47">
        <v>0</v>
      </c>
      <c r="T28" s="48">
        <f t="shared" si="25"/>
        <v>0</v>
      </c>
      <c r="U28" s="47">
        <v>0</v>
      </c>
      <c r="V28" s="47">
        <v>0</v>
      </c>
      <c r="W28" s="47">
        <v>0</v>
      </c>
      <c r="X28" s="48">
        <f t="shared" si="3"/>
        <v>0</v>
      </c>
      <c r="Y28" s="48">
        <f t="shared" si="4"/>
        <v>0</v>
      </c>
      <c r="Z28" s="40" t="s">
        <v>50</v>
      </c>
      <c r="AA28" s="181">
        <v>2018</v>
      </c>
      <c r="AB28" s="49">
        <v>0</v>
      </c>
      <c r="AC28" s="50" t="s">
        <v>46</v>
      </c>
      <c r="AD28" s="79" t="s">
        <v>51</v>
      </c>
      <c r="AE28" s="49" t="s">
        <v>47</v>
      </c>
      <c r="AF28" s="52">
        <f t="shared" si="5"/>
        <v>0</v>
      </c>
      <c r="AG28" s="59">
        <v>0</v>
      </c>
      <c r="AH28" s="59"/>
      <c r="AI28" s="52">
        <v>0</v>
      </c>
      <c r="AJ28" s="53">
        <v>0</v>
      </c>
      <c r="AK28" s="53"/>
      <c r="AL28" s="53"/>
      <c r="AM28" s="52">
        <v>0</v>
      </c>
      <c r="AN28" s="53"/>
      <c r="AO28" s="53">
        <v>0</v>
      </c>
      <c r="AP28" s="53">
        <v>0</v>
      </c>
      <c r="AQ28" s="52">
        <f t="shared" si="8"/>
        <v>0</v>
      </c>
      <c r="AR28" s="53">
        <v>0</v>
      </c>
      <c r="AS28" s="53">
        <v>0</v>
      </c>
      <c r="AT28" s="53">
        <v>0</v>
      </c>
      <c r="AU28" s="54">
        <f t="shared" si="9"/>
        <v>0</v>
      </c>
      <c r="AV28" s="53">
        <v>0</v>
      </c>
      <c r="AW28" s="53">
        <v>0</v>
      </c>
      <c r="AX28" s="53">
        <v>0</v>
      </c>
      <c r="AY28" s="52">
        <f t="shared" si="10"/>
        <v>0</v>
      </c>
      <c r="AZ28" s="55" t="s">
        <v>46</v>
      </c>
      <c r="BA28" s="52">
        <f t="shared" si="11"/>
        <v>0</v>
      </c>
      <c r="BB28" s="52"/>
      <c r="BC28" s="52">
        <f t="shared" si="13"/>
        <v>0</v>
      </c>
      <c r="BD28" s="52"/>
      <c r="BE28" s="53">
        <v>0</v>
      </c>
      <c r="BF28" s="53"/>
      <c r="BG28" s="53"/>
      <c r="BH28" s="52">
        <f t="shared" si="15"/>
        <v>0</v>
      </c>
      <c r="BI28" s="53"/>
      <c r="BJ28" s="53">
        <v>0</v>
      </c>
      <c r="BK28" s="53">
        <v>0</v>
      </c>
      <c r="BL28" s="52">
        <f t="shared" si="16"/>
        <v>0</v>
      </c>
      <c r="BM28" s="53">
        <v>0</v>
      </c>
      <c r="BN28" s="53">
        <v>0</v>
      </c>
      <c r="BO28" s="53">
        <v>0</v>
      </c>
      <c r="BP28" s="52">
        <f t="shared" si="17"/>
        <v>0</v>
      </c>
      <c r="BQ28" s="53">
        <v>0</v>
      </c>
      <c r="BR28" s="53">
        <v>0</v>
      </c>
      <c r="BS28" s="53">
        <v>0</v>
      </c>
      <c r="BT28" s="52">
        <f t="shared" si="18"/>
        <v>0</v>
      </c>
      <c r="BU28" s="56"/>
      <c r="BY28" s="10">
        <f>IF(ISBLANK(#REF!),0,1)</f>
        <v>1</v>
      </c>
      <c r="BZ28" s="10">
        <f>IF(ISBLANK(#REF!),0,1)</f>
        <v>1</v>
      </c>
      <c r="CA28" s="5">
        <f>IF(ISBLANK(E19),0,1)</f>
        <v>0</v>
      </c>
      <c r="CB28" s="5" t="s">
        <v>52</v>
      </c>
      <c r="CC28" s="5">
        <v>1</v>
      </c>
      <c r="CD28" s="5">
        <v>155</v>
      </c>
      <c r="CE28" s="5" t="s">
        <v>48</v>
      </c>
    </row>
    <row r="29" spans="1:88" ht="23.25" customHeight="1" x14ac:dyDescent="0.25">
      <c r="A29" s="78"/>
      <c r="B29" s="183"/>
      <c r="C29" s="81"/>
      <c r="D29" s="106"/>
      <c r="E29" s="81"/>
      <c r="G29" s="46">
        <v>0</v>
      </c>
      <c r="H29" s="46">
        <v>0</v>
      </c>
      <c r="I29" s="47">
        <v>0</v>
      </c>
      <c r="J29" s="47">
        <v>0</v>
      </c>
      <c r="K29" s="47">
        <v>0</v>
      </c>
      <c r="L29" s="34">
        <v>0</v>
      </c>
      <c r="M29" s="47">
        <v>0</v>
      </c>
      <c r="N29" s="47">
        <v>0</v>
      </c>
      <c r="O29" s="47">
        <v>0</v>
      </c>
      <c r="P29" s="48">
        <f t="shared" si="1"/>
        <v>0</v>
      </c>
      <c r="Q29" s="47">
        <v>0</v>
      </c>
      <c r="R29" s="47">
        <v>0</v>
      </c>
      <c r="S29" s="47">
        <v>0</v>
      </c>
      <c r="T29" s="48">
        <f t="shared" si="25"/>
        <v>0</v>
      </c>
      <c r="U29" s="47">
        <v>0</v>
      </c>
      <c r="V29" s="47">
        <v>0</v>
      </c>
      <c r="W29" s="47">
        <v>0</v>
      </c>
      <c r="X29" s="48">
        <f t="shared" si="3"/>
        <v>0</v>
      </c>
      <c r="Y29" s="48">
        <f t="shared" si="4"/>
        <v>0</v>
      </c>
      <c r="Z29" s="40" t="s">
        <v>50</v>
      </c>
      <c r="AA29" s="181">
        <v>2018</v>
      </c>
      <c r="AB29" s="49">
        <v>0</v>
      </c>
      <c r="AC29" s="50" t="s">
        <v>46</v>
      </c>
      <c r="AD29" s="79" t="s">
        <v>51</v>
      </c>
      <c r="AE29" s="49" t="s">
        <v>47</v>
      </c>
      <c r="AF29" s="52">
        <f t="shared" si="5"/>
        <v>0</v>
      </c>
      <c r="AG29" s="53">
        <v>0</v>
      </c>
      <c r="AH29" s="59">
        <v>0</v>
      </c>
      <c r="AI29" s="52">
        <f t="shared" si="6"/>
        <v>0</v>
      </c>
      <c r="AJ29" s="53">
        <v>0</v>
      </c>
      <c r="AK29" s="53">
        <v>0</v>
      </c>
      <c r="AL29" s="53">
        <v>0</v>
      </c>
      <c r="AM29" s="52">
        <f t="shared" si="7"/>
        <v>0</v>
      </c>
      <c r="AN29" s="53">
        <v>0</v>
      </c>
      <c r="AO29" s="53">
        <v>0</v>
      </c>
      <c r="AP29" s="53">
        <v>0</v>
      </c>
      <c r="AQ29" s="52">
        <f t="shared" si="8"/>
        <v>0</v>
      </c>
      <c r="AR29" s="53">
        <v>0</v>
      </c>
      <c r="AS29" s="53">
        <v>0</v>
      </c>
      <c r="AT29" s="53">
        <v>0</v>
      </c>
      <c r="AU29" s="54">
        <f t="shared" si="9"/>
        <v>0</v>
      </c>
      <c r="AV29" s="53">
        <v>0</v>
      </c>
      <c r="AW29" s="53">
        <v>0</v>
      </c>
      <c r="AX29" s="53">
        <v>0</v>
      </c>
      <c r="AY29" s="52">
        <f t="shared" si="10"/>
        <v>0</v>
      </c>
      <c r="AZ29" s="55" t="s">
        <v>46</v>
      </c>
      <c r="BA29" s="52">
        <f t="shared" si="11"/>
        <v>0</v>
      </c>
      <c r="BB29" s="52">
        <f t="shared" si="12"/>
        <v>0</v>
      </c>
      <c r="BC29" s="52">
        <f t="shared" si="13"/>
        <v>0</v>
      </c>
      <c r="BD29" s="52">
        <f t="shared" si="14"/>
        <v>0</v>
      </c>
      <c r="BE29" s="53">
        <v>0</v>
      </c>
      <c r="BF29" s="53">
        <v>0</v>
      </c>
      <c r="BG29" s="53">
        <v>0</v>
      </c>
      <c r="BH29" s="52">
        <f t="shared" si="15"/>
        <v>0</v>
      </c>
      <c r="BI29" s="53"/>
      <c r="BJ29" s="53">
        <v>0</v>
      </c>
      <c r="BK29" s="53">
        <v>0</v>
      </c>
      <c r="BL29" s="52">
        <f t="shared" si="16"/>
        <v>0</v>
      </c>
      <c r="BM29" s="53">
        <v>0</v>
      </c>
      <c r="BN29" s="53">
        <v>0</v>
      </c>
      <c r="BO29" s="53">
        <v>0</v>
      </c>
      <c r="BP29" s="52">
        <f t="shared" si="17"/>
        <v>0</v>
      </c>
      <c r="BQ29" s="53">
        <v>0</v>
      </c>
      <c r="BR29" s="53">
        <v>0</v>
      </c>
      <c r="BS29" s="53">
        <v>0</v>
      </c>
      <c r="BT29" s="52">
        <f t="shared" si="18"/>
        <v>0</v>
      </c>
      <c r="BU29" s="56"/>
      <c r="BY29" s="10">
        <f t="shared" ref="BY29:BY33" si="26">IF(ISBLANK(B29),0,1)</f>
        <v>0</v>
      </c>
      <c r="BZ29" s="10">
        <f>IF(ISBLANK(#REF!),0,1)</f>
        <v>1</v>
      </c>
      <c r="CA29" s="5">
        <f>IF(ISBLANK(#REF!),0,1)</f>
        <v>1</v>
      </c>
      <c r="CB29" s="5" t="s">
        <v>52</v>
      </c>
      <c r="CC29" s="5">
        <v>1</v>
      </c>
      <c r="CD29" s="5">
        <v>155</v>
      </c>
      <c r="CE29" s="5" t="s">
        <v>48</v>
      </c>
    </row>
    <row r="30" spans="1:88" ht="18.75" customHeight="1" x14ac:dyDescent="0.25">
      <c r="A30" s="78"/>
      <c r="B30" s="153"/>
      <c r="C30" s="81"/>
      <c r="D30" s="106"/>
      <c r="E30" s="81"/>
      <c r="F30" s="81"/>
      <c r="G30" s="103">
        <v>0</v>
      </c>
      <c r="H30" s="46">
        <v>0</v>
      </c>
      <c r="I30" s="47">
        <v>0</v>
      </c>
      <c r="J30" s="47">
        <v>0</v>
      </c>
      <c r="K30" s="47">
        <v>0</v>
      </c>
      <c r="L30" s="34">
        <v>0</v>
      </c>
      <c r="M30" s="47">
        <v>0</v>
      </c>
      <c r="N30" s="47">
        <v>0</v>
      </c>
      <c r="O30" s="47">
        <v>0</v>
      </c>
      <c r="P30" s="48">
        <f t="shared" si="1"/>
        <v>0</v>
      </c>
      <c r="Q30" s="47">
        <v>0</v>
      </c>
      <c r="R30" s="47">
        <v>0</v>
      </c>
      <c r="S30" s="47">
        <v>0</v>
      </c>
      <c r="T30" s="48">
        <f t="shared" si="25"/>
        <v>0</v>
      </c>
      <c r="U30" s="47">
        <v>0</v>
      </c>
      <c r="V30" s="47">
        <v>0</v>
      </c>
      <c r="W30" s="47">
        <v>0</v>
      </c>
      <c r="X30" s="48">
        <f t="shared" si="3"/>
        <v>0</v>
      </c>
      <c r="Y30" s="48">
        <f t="shared" si="4"/>
        <v>0</v>
      </c>
      <c r="Z30" s="40" t="s">
        <v>50</v>
      </c>
      <c r="AA30" s="181">
        <v>2018</v>
      </c>
      <c r="AB30" s="49">
        <v>0</v>
      </c>
      <c r="AC30" s="50" t="s">
        <v>46</v>
      </c>
      <c r="AD30" s="79" t="s">
        <v>51</v>
      </c>
      <c r="AE30" s="49" t="s">
        <v>47</v>
      </c>
      <c r="AF30" s="52">
        <f t="shared" si="5"/>
        <v>0</v>
      </c>
      <c r="AG30" s="53">
        <v>0</v>
      </c>
      <c r="AH30" s="59">
        <v>0</v>
      </c>
      <c r="AI30" s="52">
        <f t="shared" si="6"/>
        <v>0</v>
      </c>
      <c r="AJ30" s="53">
        <v>0</v>
      </c>
      <c r="AK30" s="53">
        <v>0</v>
      </c>
      <c r="AL30" s="53">
        <v>0</v>
      </c>
      <c r="AM30" s="52">
        <f t="shared" si="7"/>
        <v>0</v>
      </c>
      <c r="AN30" s="53">
        <v>0</v>
      </c>
      <c r="AO30" s="53">
        <v>0</v>
      </c>
      <c r="AP30" s="53">
        <v>0</v>
      </c>
      <c r="AQ30" s="52">
        <f t="shared" si="8"/>
        <v>0</v>
      </c>
      <c r="AR30" s="53">
        <v>0</v>
      </c>
      <c r="AS30" s="53">
        <v>0</v>
      </c>
      <c r="AT30" s="53">
        <v>0</v>
      </c>
      <c r="AU30" s="54">
        <f t="shared" si="9"/>
        <v>0</v>
      </c>
      <c r="AV30" s="53">
        <v>0</v>
      </c>
      <c r="AW30" s="53">
        <v>0</v>
      </c>
      <c r="AX30" s="53">
        <v>0</v>
      </c>
      <c r="AY30" s="52">
        <f t="shared" si="10"/>
        <v>0</v>
      </c>
      <c r="AZ30" s="55" t="s">
        <v>46</v>
      </c>
      <c r="BA30" s="52">
        <f t="shared" si="11"/>
        <v>0</v>
      </c>
      <c r="BB30" s="52">
        <f t="shared" si="12"/>
        <v>0</v>
      </c>
      <c r="BC30" s="52">
        <f t="shared" si="13"/>
        <v>0</v>
      </c>
      <c r="BD30" s="52">
        <f t="shared" si="14"/>
        <v>0</v>
      </c>
      <c r="BE30" s="53">
        <v>0</v>
      </c>
      <c r="BF30" s="53">
        <v>0</v>
      </c>
      <c r="BG30" s="53">
        <v>0</v>
      </c>
      <c r="BH30" s="52">
        <f t="shared" si="15"/>
        <v>0</v>
      </c>
      <c r="BI30" s="53"/>
      <c r="BJ30" s="53">
        <v>0</v>
      </c>
      <c r="BK30" s="53">
        <v>0</v>
      </c>
      <c r="BL30" s="52">
        <f t="shared" si="16"/>
        <v>0</v>
      </c>
      <c r="BM30" s="53">
        <v>0</v>
      </c>
      <c r="BN30" s="53">
        <v>0</v>
      </c>
      <c r="BO30" s="53">
        <v>0</v>
      </c>
      <c r="BP30" s="52">
        <f t="shared" si="17"/>
        <v>0</v>
      </c>
      <c r="BQ30" s="53">
        <v>0</v>
      </c>
      <c r="BR30" s="53">
        <v>0</v>
      </c>
      <c r="BS30" s="53">
        <v>0</v>
      </c>
      <c r="BT30" s="52">
        <f t="shared" si="18"/>
        <v>0</v>
      </c>
      <c r="BU30" s="56"/>
      <c r="BY30" s="10">
        <f>IF(ISBLANK(B30),0,1)</f>
        <v>0</v>
      </c>
      <c r="BZ30" s="10">
        <f>IF(ISBLANK(C31),0,1)</f>
        <v>0</v>
      </c>
      <c r="CA30" s="5">
        <f>IF(ISBLANK(#REF!),0,1)</f>
        <v>1</v>
      </c>
      <c r="CB30" s="5" t="s">
        <v>52</v>
      </c>
      <c r="CC30" s="5">
        <v>1</v>
      </c>
      <c r="CD30" s="5">
        <v>155</v>
      </c>
      <c r="CE30" s="5" t="s">
        <v>48</v>
      </c>
    </row>
    <row r="31" spans="1:88" ht="18.75" customHeight="1" x14ac:dyDescent="0.25">
      <c r="A31" s="78"/>
      <c r="C31" s="122"/>
      <c r="D31" s="39"/>
      <c r="E31" s="35"/>
      <c r="F31" s="81"/>
      <c r="G31" s="103">
        <v>0</v>
      </c>
      <c r="H31" s="46">
        <v>0</v>
      </c>
      <c r="I31" s="47">
        <v>0</v>
      </c>
      <c r="J31" s="47">
        <v>0</v>
      </c>
      <c r="K31" s="47">
        <v>0</v>
      </c>
      <c r="L31" s="34">
        <v>0</v>
      </c>
      <c r="M31" s="47">
        <v>0</v>
      </c>
      <c r="N31" s="47">
        <v>0</v>
      </c>
      <c r="O31" s="47">
        <v>0</v>
      </c>
      <c r="P31" s="48">
        <f t="shared" si="1"/>
        <v>0</v>
      </c>
      <c r="Q31" s="47">
        <v>0</v>
      </c>
      <c r="R31" s="47">
        <v>0</v>
      </c>
      <c r="S31" s="47">
        <v>0</v>
      </c>
      <c r="T31" s="48">
        <f t="shared" si="25"/>
        <v>0</v>
      </c>
      <c r="U31" s="47">
        <v>0</v>
      </c>
      <c r="V31" s="47">
        <v>0</v>
      </c>
      <c r="W31" s="47">
        <v>0</v>
      </c>
      <c r="X31" s="48">
        <f t="shared" si="3"/>
        <v>0</v>
      </c>
      <c r="Y31" s="48">
        <f t="shared" si="4"/>
        <v>0</v>
      </c>
      <c r="Z31" s="40" t="s">
        <v>50</v>
      </c>
      <c r="AA31" s="181">
        <v>2018</v>
      </c>
      <c r="AB31" s="49">
        <v>0</v>
      </c>
      <c r="AC31" s="50" t="s">
        <v>46</v>
      </c>
      <c r="AD31" s="79" t="s">
        <v>51</v>
      </c>
      <c r="AE31" s="49" t="s">
        <v>47</v>
      </c>
      <c r="AF31" s="52">
        <f t="shared" si="5"/>
        <v>0</v>
      </c>
      <c r="AG31" s="53">
        <v>0</v>
      </c>
      <c r="AH31" s="59">
        <v>0</v>
      </c>
      <c r="AI31" s="52">
        <f t="shared" si="6"/>
        <v>0</v>
      </c>
      <c r="AJ31" s="53">
        <v>0</v>
      </c>
      <c r="AK31" s="53">
        <v>0</v>
      </c>
      <c r="AL31" s="53">
        <v>0</v>
      </c>
      <c r="AM31" s="52">
        <f t="shared" si="7"/>
        <v>0</v>
      </c>
      <c r="AN31" s="53">
        <v>0</v>
      </c>
      <c r="AO31" s="53">
        <v>0</v>
      </c>
      <c r="AP31" s="53">
        <v>0</v>
      </c>
      <c r="AQ31" s="52">
        <f t="shared" si="8"/>
        <v>0</v>
      </c>
      <c r="AR31" s="53">
        <v>0</v>
      </c>
      <c r="AS31" s="53">
        <v>0</v>
      </c>
      <c r="AT31" s="53">
        <v>0</v>
      </c>
      <c r="AU31" s="54">
        <f t="shared" si="9"/>
        <v>0</v>
      </c>
      <c r="AV31" s="53">
        <v>0</v>
      </c>
      <c r="AW31" s="53">
        <v>0</v>
      </c>
      <c r="AX31" s="53">
        <v>0</v>
      </c>
      <c r="AY31" s="52">
        <f t="shared" si="10"/>
        <v>0</v>
      </c>
      <c r="AZ31" s="55" t="s">
        <v>46</v>
      </c>
      <c r="BA31" s="52">
        <f t="shared" si="11"/>
        <v>0</v>
      </c>
      <c r="BB31" s="52">
        <f t="shared" si="12"/>
        <v>0</v>
      </c>
      <c r="BC31" s="52">
        <f t="shared" si="13"/>
        <v>0</v>
      </c>
      <c r="BD31" s="52">
        <f t="shared" si="14"/>
        <v>0</v>
      </c>
      <c r="BE31" s="53">
        <v>0</v>
      </c>
      <c r="BF31" s="53">
        <v>0</v>
      </c>
      <c r="BG31" s="53">
        <v>0</v>
      </c>
      <c r="BH31" s="52">
        <f t="shared" si="15"/>
        <v>0</v>
      </c>
      <c r="BI31" s="53"/>
      <c r="BJ31" s="53">
        <v>0</v>
      </c>
      <c r="BK31" s="53">
        <v>0</v>
      </c>
      <c r="BL31" s="52">
        <f t="shared" si="16"/>
        <v>0</v>
      </c>
      <c r="BM31" s="53">
        <v>0</v>
      </c>
      <c r="BN31" s="53">
        <v>0</v>
      </c>
      <c r="BO31" s="53">
        <v>0</v>
      </c>
      <c r="BP31" s="52">
        <f t="shared" si="17"/>
        <v>0</v>
      </c>
      <c r="BQ31" s="53">
        <v>0</v>
      </c>
      <c r="BR31" s="53">
        <v>0</v>
      </c>
      <c r="BS31" s="53">
        <v>0</v>
      </c>
      <c r="BT31" s="52">
        <f t="shared" si="18"/>
        <v>0</v>
      </c>
      <c r="BU31" s="56"/>
      <c r="BY31" s="10">
        <f>IF(ISBLANK(#REF!),0,1)</f>
        <v>1</v>
      </c>
      <c r="BZ31" s="10">
        <f>IF(ISBLANK(#REF!),0,1)</f>
        <v>1</v>
      </c>
      <c r="CA31" s="5">
        <f>IF(ISBLANK(E32),0,1)</f>
        <v>0</v>
      </c>
      <c r="CB31" s="5" t="s">
        <v>52</v>
      </c>
      <c r="CC31" s="5">
        <v>1</v>
      </c>
      <c r="CD31" s="5">
        <v>155</v>
      </c>
      <c r="CE31" s="5" t="s">
        <v>48</v>
      </c>
    </row>
    <row r="32" spans="1:88" ht="18.75" customHeight="1" x14ac:dyDescent="0.25">
      <c r="A32" s="78"/>
      <c r="B32" s="42"/>
      <c r="C32" s="43"/>
      <c r="D32" s="39"/>
      <c r="E32" s="44"/>
      <c r="F32" s="123"/>
      <c r="G32" s="46">
        <v>0</v>
      </c>
      <c r="H32" s="46">
        <v>0</v>
      </c>
      <c r="I32" s="47">
        <v>0</v>
      </c>
      <c r="J32" s="47">
        <v>0</v>
      </c>
      <c r="K32" s="47">
        <v>0</v>
      </c>
      <c r="L32" s="34">
        <v>0</v>
      </c>
      <c r="M32" s="47"/>
      <c r="N32" s="47"/>
      <c r="O32" s="47">
        <v>0</v>
      </c>
      <c r="P32" s="48">
        <f t="shared" si="1"/>
        <v>0</v>
      </c>
      <c r="Q32" s="47">
        <v>0</v>
      </c>
      <c r="R32" s="47">
        <v>0</v>
      </c>
      <c r="S32" s="47">
        <v>0</v>
      </c>
      <c r="T32" s="48">
        <f t="shared" si="25"/>
        <v>0</v>
      </c>
      <c r="U32" s="47">
        <v>0</v>
      </c>
      <c r="V32" s="47">
        <v>0</v>
      </c>
      <c r="W32" s="47">
        <v>0</v>
      </c>
      <c r="X32" s="48">
        <f t="shared" si="3"/>
        <v>0</v>
      </c>
      <c r="Y32" s="48">
        <f t="shared" si="4"/>
        <v>0</v>
      </c>
      <c r="Z32" s="40" t="s">
        <v>50</v>
      </c>
      <c r="AA32" s="181">
        <v>2018</v>
      </c>
      <c r="AB32" s="49">
        <v>0</v>
      </c>
      <c r="AC32" s="50" t="s">
        <v>46</v>
      </c>
      <c r="AD32" s="79" t="s">
        <v>51</v>
      </c>
      <c r="AE32" s="49" t="s">
        <v>47</v>
      </c>
      <c r="AF32" s="52">
        <f t="shared" si="5"/>
        <v>0</v>
      </c>
      <c r="AG32" s="53">
        <v>0</v>
      </c>
      <c r="AH32" s="53">
        <v>0</v>
      </c>
      <c r="AI32" s="52"/>
      <c r="AJ32" s="53">
        <v>0</v>
      </c>
      <c r="AK32" s="53">
        <v>0</v>
      </c>
      <c r="AL32" s="53">
        <v>0</v>
      </c>
      <c r="AM32" s="52">
        <f t="shared" si="7"/>
        <v>0</v>
      </c>
      <c r="AN32" s="53"/>
      <c r="AO32" s="53"/>
      <c r="AP32" s="53"/>
      <c r="AQ32" s="52">
        <f t="shared" si="8"/>
        <v>0</v>
      </c>
      <c r="AR32" s="53">
        <v>0</v>
      </c>
      <c r="AS32" s="53">
        <v>0</v>
      </c>
      <c r="AT32" s="53">
        <v>0</v>
      </c>
      <c r="AU32" s="54">
        <f t="shared" si="9"/>
        <v>0</v>
      </c>
      <c r="AV32" s="53">
        <v>0</v>
      </c>
      <c r="AW32" s="53">
        <v>0</v>
      </c>
      <c r="AX32" s="53">
        <v>0</v>
      </c>
      <c r="AY32" s="52">
        <f t="shared" si="10"/>
        <v>0</v>
      </c>
      <c r="AZ32" s="55" t="s">
        <v>46</v>
      </c>
      <c r="BA32" s="52">
        <f t="shared" si="11"/>
        <v>0</v>
      </c>
      <c r="BB32" s="52">
        <f t="shared" si="12"/>
        <v>0</v>
      </c>
      <c r="BC32" s="52">
        <f t="shared" si="13"/>
        <v>0</v>
      </c>
      <c r="BD32" s="52"/>
      <c r="BE32" s="53">
        <v>0</v>
      </c>
      <c r="BF32" s="53">
        <v>0</v>
      </c>
      <c r="BG32" s="53">
        <v>0</v>
      </c>
      <c r="BH32" s="52">
        <f t="shared" si="15"/>
        <v>0</v>
      </c>
      <c r="BI32" s="53"/>
      <c r="BJ32" s="53"/>
      <c r="BK32" s="53">
        <v>0</v>
      </c>
      <c r="BL32" s="52">
        <f t="shared" si="16"/>
        <v>0</v>
      </c>
      <c r="BM32" s="53">
        <v>0</v>
      </c>
      <c r="BN32" s="53">
        <v>0</v>
      </c>
      <c r="BO32" s="53">
        <v>0</v>
      </c>
      <c r="BP32" s="52">
        <f t="shared" si="17"/>
        <v>0</v>
      </c>
      <c r="BQ32" s="53">
        <v>0</v>
      </c>
      <c r="BR32" s="53">
        <v>0</v>
      </c>
      <c r="BS32" s="53">
        <v>0</v>
      </c>
      <c r="BT32" s="52">
        <f t="shared" si="18"/>
        <v>0</v>
      </c>
      <c r="BU32" s="56"/>
      <c r="BY32" s="10">
        <f t="shared" si="26"/>
        <v>0</v>
      </c>
      <c r="BZ32" s="10">
        <f t="shared" si="19"/>
        <v>0</v>
      </c>
      <c r="CA32" s="5">
        <f>IF(ISBLANK(#REF!),0,1)</f>
        <v>1</v>
      </c>
      <c r="CB32" s="5" t="s">
        <v>52</v>
      </c>
      <c r="CC32" s="5">
        <v>1</v>
      </c>
      <c r="CD32" s="5">
        <v>155</v>
      </c>
      <c r="CE32" s="5" t="s">
        <v>48</v>
      </c>
    </row>
    <row r="33" spans="1:90" ht="18.75" customHeight="1" x14ac:dyDescent="0.25">
      <c r="A33" s="78"/>
      <c r="B33" s="42"/>
      <c r="C33" s="43"/>
      <c r="D33" s="39"/>
      <c r="E33" s="44"/>
      <c r="F33" s="45"/>
      <c r="G33" s="46">
        <v>0</v>
      </c>
      <c r="H33" s="46">
        <v>0</v>
      </c>
      <c r="I33" s="47">
        <v>0</v>
      </c>
      <c r="J33" s="47">
        <v>0</v>
      </c>
      <c r="K33" s="47">
        <v>0</v>
      </c>
      <c r="L33" s="34">
        <v>0</v>
      </c>
      <c r="M33" s="47">
        <v>0</v>
      </c>
      <c r="N33" s="47">
        <v>0</v>
      </c>
      <c r="O33" s="47">
        <v>0</v>
      </c>
      <c r="P33" s="48">
        <f t="shared" si="1"/>
        <v>0</v>
      </c>
      <c r="Q33" s="47">
        <v>0</v>
      </c>
      <c r="R33" s="47">
        <v>0</v>
      </c>
      <c r="S33" s="47">
        <v>0</v>
      </c>
      <c r="T33" s="48">
        <f t="shared" si="25"/>
        <v>0</v>
      </c>
      <c r="U33" s="47">
        <v>0</v>
      </c>
      <c r="V33" s="47">
        <v>0</v>
      </c>
      <c r="W33" s="47">
        <v>0</v>
      </c>
      <c r="X33" s="48">
        <f t="shared" si="3"/>
        <v>0</v>
      </c>
      <c r="Y33" s="48">
        <f t="shared" si="4"/>
        <v>0</v>
      </c>
      <c r="Z33" s="40" t="s">
        <v>50</v>
      </c>
      <c r="AA33" s="181">
        <v>2018</v>
      </c>
      <c r="AB33" s="49">
        <v>0</v>
      </c>
      <c r="AC33" s="50" t="s">
        <v>46</v>
      </c>
      <c r="AD33" s="79" t="s">
        <v>51</v>
      </c>
      <c r="AE33" s="49" t="s">
        <v>47</v>
      </c>
      <c r="AF33" s="52">
        <f t="shared" si="5"/>
        <v>0</v>
      </c>
      <c r="AG33" s="53">
        <v>0</v>
      </c>
      <c r="AH33" s="53">
        <v>0</v>
      </c>
      <c r="AI33" s="52"/>
      <c r="AJ33" s="53">
        <v>0</v>
      </c>
      <c r="AK33" s="53">
        <v>0</v>
      </c>
      <c r="AL33" s="53">
        <v>0</v>
      </c>
      <c r="AM33" s="52">
        <f t="shared" si="7"/>
        <v>0</v>
      </c>
      <c r="AN33" s="53">
        <v>0</v>
      </c>
      <c r="AO33" s="53">
        <v>0</v>
      </c>
      <c r="AP33" s="53">
        <v>0</v>
      </c>
      <c r="AQ33" s="52">
        <f t="shared" si="8"/>
        <v>0</v>
      </c>
      <c r="AR33" s="53">
        <v>0</v>
      </c>
      <c r="AS33" s="53">
        <v>0</v>
      </c>
      <c r="AT33" s="53">
        <v>0</v>
      </c>
      <c r="AU33" s="54">
        <f t="shared" si="9"/>
        <v>0</v>
      </c>
      <c r="AV33" s="53">
        <v>0</v>
      </c>
      <c r="AW33" s="53">
        <v>0</v>
      </c>
      <c r="AX33" s="53"/>
      <c r="AY33" s="52">
        <f t="shared" si="10"/>
        <v>0</v>
      </c>
      <c r="AZ33" s="55" t="s">
        <v>46</v>
      </c>
      <c r="BA33" s="52">
        <f t="shared" si="11"/>
        <v>0</v>
      </c>
      <c r="BB33" s="52">
        <f t="shared" si="12"/>
        <v>0</v>
      </c>
      <c r="BC33" s="52">
        <f t="shared" si="13"/>
        <v>0</v>
      </c>
      <c r="BD33" s="52"/>
      <c r="BE33" s="53">
        <v>0</v>
      </c>
      <c r="BF33" s="53">
        <v>0</v>
      </c>
      <c r="BG33" s="53">
        <v>0</v>
      </c>
      <c r="BH33" s="52">
        <f t="shared" si="15"/>
        <v>0</v>
      </c>
      <c r="BI33" s="53"/>
      <c r="BJ33" s="53">
        <v>0</v>
      </c>
      <c r="BK33" s="53">
        <v>0</v>
      </c>
      <c r="BL33" s="52">
        <f t="shared" si="16"/>
        <v>0</v>
      </c>
      <c r="BM33" s="53">
        <v>0</v>
      </c>
      <c r="BN33" s="53">
        <v>0</v>
      </c>
      <c r="BO33" s="53">
        <v>0</v>
      </c>
      <c r="BP33" s="52">
        <f t="shared" si="17"/>
        <v>0</v>
      </c>
      <c r="BQ33" s="53">
        <v>0</v>
      </c>
      <c r="BR33" s="53">
        <v>0</v>
      </c>
      <c r="BS33" s="53">
        <v>0</v>
      </c>
      <c r="BT33" s="52">
        <f t="shared" si="18"/>
        <v>0</v>
      </c>
      <c r="BU33" s="56"/>
      <c r="BY33" s="10">
        <f t="shared" si="26"/>
        <v>0</v>
      </c>
      <c r="BZ33" s="10">
        <f t="shared" si="19"/>
        <v>0</v>
      </c>
      <c r="CA33" s="5">
        <f t="shared" si="20"/>
        <v>0</v>
      </c>
      <c r="CB33" s="5" t="s">
        <v>52</v>
      </c>
      <c r="CC33" s="5">
        <v>1</v>
      </c>
      <c r="CD33" s="5">
        <v>155</v>
      </c>
      <c r="CE33" s="5" t="s">
        <v>48</v>
      </c>
    </row>
    <row r="34" spans="1:90" ht="18.75" customHeight="1" x14ac:dyDescent="0.25">
      <c r="A34" s="78"/>
      <c r="B34" s="138"/>
      <c r="C34" s="139"/>
      <c r="D34" s="137"/>
      <c r="E34" s="140"/>
      <c r="F34" s="141"/>
      <c r="G34" s="142"/>
      <c r="H34" s="142"/>
      <c r="I34" s="143"/>
      <c r="J34" s="143"/>
      <c r="K34" s="143"/>
      <c r="L34" s="34"/>
      <c r="M34" s="143"/>
      <c r="N34" s="143"/>
      <c r="O34" s="143"/>
      <c r="P34" s="144"/>
      <c r="Q34" s="143"/>
      <c r="R34" s="143"/>
      <c r="S34" s="143"/>
      <c r="T34" s="144"/>
      <c r="U34" s="143"/>
      <c r="V34" s="143"/>
      <c r="W34" s="143"/>
      <c r="X34" s="144"/>
      <c r="Y34" s="144"/>
      <c r="Z34" s="136"/>
      <c r="AA34" s="136"/>
      <c r="AB34" s="145"/>
      <c r="AC34" s="146"/>
      <c r="AD34" s="79"/>
      <c r="AE34" s="145"/>
      <c r="AF34" s="147"/>
      <c r="AG34" s="148"/>
      <c r="AH34" s="148"/>
      <c r="AI34" s="147"/>
      <c r="AJ34" s="148"/>
      <c r="AK34" s="148"/>
      <c r="AL34" s="148"/>
      <c r="AM34" s="147"/>
      <c r="AN34" s="148"/>
      <c r="AO34" s="148"/>
      <c r="AP34" s="148"/>
      <c r="AQ34" s="147"/>
      <c r="AR34" s="148"/>
      <c r="AS34" s="148"/>
      <c r="AT34" s="148"/>
      <c r="AU34" s="149"/>
      <c r="AV34" s="148"/>
      <c r="AW34" s="148"/>
      <c r="AX34" s="148"/>
      <c r="AY34" s="147"/>
      <c r="AZ34" s="150"/>
      <c r="BA34" s="147"/>
      <c r="BB34" s="147"/>
      <c r="BC34" s="147"/>
      <c r="BD34" s="147"/>
      <c r="BE34" s="148"/>
      <c r="BF34" s="148"/>
      <c r="BG34" s="148"/>
      <c r="BH34" s="147"/>
      <c r="BI34" s="148"/>
      <c r="BJ34" s="148"/>
      <c r="BK34" s="148"/>
      <c r="BL34" s="147"/>
      <c r="BM34" s="148"/>
      <c r="BN34" s="148"/>
      <c r="BO34" s="148"/>
      <c r="BP34" s="147"/>
      <c r="BQ34" s="148"/>
      <c r="BR34" s="148"/>
      <c r="BS34" s="148"/>
      <c r="BT34" s="147"/>
      <c r="BU34" s="151"/>
    </row>
    <row r="35" spans="1:90" s="38" customFormat="1" ht="23.25" customHeight="1" x14ac:dyDescent="0.25">
      <c r="A35" s="124"/>
      <c r="B35" s="36" t="s">
        <v>49</v>
      </c>
      <c r="C35" s="125"/>
      <c r="D35" s="126"/>
      <c r="E35" s="127"/>
      <c r="F35" s="128"/>
      <c r="G35" s="129"/>
      <c r="H35" s="129"/>
      <c r="I35" s="130"/>
      <c r="J35" s="130"/>
      <c r="K35" s="130"/>
      <c r="L35" s="131">
        <f>SUM(I35:K35)</f>
        <v>0</v>
      </c>
      <c r="M35" s="130"/>
      <c r="N35" s="130"/>
      <c r="O35" s="130"/>
      <c r="P35" s="131">
        <f>SUM(M35:O35)</f>
        <v>0</v>
      </c>
      <c r="Q35" s="130"/>
      <c r="R35" s="130"/>
      <c r="S35" s="130"/>
      <c r="T35" s="131">
        <f>SUM(Q35:S35)</f>
        <v>0</v>
      </c>
      <c r="U35" s="130"/>
      <c r="V35" s="130"/>
      <c r="W35" s="130"/>
      <c r="X35" s="131">
        <f>SUM(U35:W35)</f>
        <v>0</v>
      </c>
      <c r="Y35" s="131">
        <f>L35+P35+T35+X35</f>
        <v>0</v>
      </c>
      <c r="Z35" s="132"/>
      <c r="AA35" s="132"/>
      <c r="AB35" s="132"/>
      <c r="AC35" s="133"/>
      <c r="AD35" s="132"/>
      <c r="AE35" s="132"/>
      <c r="AF35" s="134">
        <f t="shared" ref="AF35:BT35" si="27">SUM(AF14:AF34)</f>
        <v>0</v>
      </c>
      <c r="AG35" s="134">
        <f t="shared" si="27"/>
        <v>0</v>
      </c>
      <c r="AH35" s="134">
        <f t="shared" si="27"/>
        <v>0</v>
      </c>
      <c r="AI35" s="134">
        <f t="shared" si="27"/>
        <v>0</v>
      </c>
      <c r="AJ35" s="134">
        <f t="shared" si="27"/>
        <v>0</v>
      </c>
      <c r="AK35" s="134">
        <f t="shared" si="27"/>
        <v>0</v>
      </c>
      <c r="AL35" s="134">
        <f t="shared" si="27"/>
        <v>0</v>
      </c>
      <c r="AM35" s="134">
        <f t="shared" si="27"/>
        <v>0</v>
      </c>
      <c r="AN35" s="134">
        <f t="shared" si="27"/>
        <v>0</v>
      </c>
      <c r="AO35" s="134">
        <f t="shared" si="27"/>
        <v>0</v>
      </c>
      <c r="AP35" s="134">
        <f t="shared" si="27"/>
        <v>0</v>
      </c>
      <c r="AQ35" s="134">
        <f t="shared" si="27"/>
        <v>0</v>
      </c>
      <c r="AR35" s="134">
        <f t="shared" si="27"/>
        <v>0</v>
      </c>
      <c r="AS35" s="134">
        <f t="shared" si="27"/>
        <v>0</v>
      </c>
      <c r="AT35" s="134">
        <f t="shared" si="27"/>
        <v>0</v>
      </c>
      <c r="AU35" s="134">
        <f t="shared" si="27"/>
        <v>0</v>
      </c>
      <c r="AV35" s="134">
        <f t="shared" si="27"/>
        <v>0</v>
      </c>
      <c r="AW35" s="134">
        <f t="shared" si="27"/>
        <v>0</v>
      </c>
      <c r="AX35" s="134">
        <f t="shared" si="27"/>
        <v>0</v>
      </c>
      <c r="AY35" s="134">
        <f t="shared" si="27"/>
        <v>0</v>
      </c>
      <c r="AZ35" s="134">
        <f t="shared" si="27"/>
        <v>0</v>
      </c>
      <c r="BA35" s="134">
        <f>SUM(BA14:BA34)</f>
        <v>0</v>
      </c>
      <c r="BB35" s="134"/>
      <c r="BC35" s="134">
        <f t="shared" si="27"/>
        <v>0</v>
      </c>
      <c r="BD35" s="134"/>
      <c r="BE35" s="134">
        <f t="shared" si="27"/>
        <v>0</v>
      </c>
      <c r="BF35" s="134"/>
      <c r="BG35" s="134">
        <f t="shared" si="27"/>
        <v>0</v>
      </c>
      <c r="BH35" s="134">
        <f t="shared" si="27"/>
        <v>0</v>
      </c>
      <c r="BI35" s="134"/>
      <c r="BJ35" s="134"/>
      <c r="BK35" s="134">
        <f t="shared" si="27"/>
        <v>0</v>
      </c>
      <c r="BL35" s="134">
        <f t="shared" si="27"/>
        <v>0</v>
      </c>
      <c r="BM35" s="134">
        <f t="shared" si="27"/>
        <v>0</v>
      </c>
      <c r="BN35" s="134">
        <f t="shared" si="27"/>
        <v>0</v>
      </c>
      <c r="BO35" s="134">
        <f t="shared" si="27"/>
        <v>0</v>
      </c>
      <c r="BP35" s="134">
        <f t="shared" si="27"/>
        <v>0</v>
      </c>
      <c r="BQ35" s="134">
        <f t="shared" si="27"/>
        <v>0</v>
      </c>
      <c r="BR35" s="134">
        <f t="shared" si="27"/>
        <v>0</v>
      </c>
      <c r="BS35" s="134">
        <f t="shared" si="27"/>
        <v>0</v>
      </c>
      <c r="BT35" s="134">
        <f t="shared" si="27"/>
        <v>0</v>
      </c>
      <c r="BU35" s="133"/>
      <c r="BV35" s="37"/>
      <c r="BW35" s="37"/>
      <c r="BX35" s="37"/>
      <c r="BY35" s="37"/>
      <c r="BZ35" s="37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</row>
    <row r="37" spans="1:90" ht="17.25" customHeight="1" x14ac:dyDescent="0.25">
      <c r="A37" s="60" t="s">
        <v>53</v>
      </c>
      <c r="B37" s="60"/>
      <c r="C37" s="60"/>
      <c r="D37" s="60"/>
      <c r="E37" s="61"/>
      <c r="F37" s="60" t="s">
        <v>54</v>
      </c>
      <c r="G37" s="60"/>
      <c r="H37" s="60"/>
      <c r="J37" s="60"/>
      <c r="K37" s="60" t="s">
        <v>55</v>
      </c>
      <c r="L37" s="60"/>
      <c r="M37" s="60"/>
      <c r="N37" s="60"/>
      <c r="O37" s="60" t="s">
        <v>56</v>
      </c>
      <c r="P37" s="60"/>
      <c r="Q37" s="60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10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90" ht="16.5" customHeight="1" thickBot="1" x14ac:dyDescent="0.3">
      <c r="E38" s="62"/>
      <c r="J38" s="5"/>
      <c r="K38" s="5"/>
      <c r="L38" s="5"/>
      <c r="M38" s="5"/>
      <c r="N38" s="5"/>
      <c r="O38" s="5"/>
      <c r="P38" s="5"/>
      <c r="Q38" s="5"/>
      <c r="AI38" s="63"/>
      <c r="AJ38" s="64"/>
      <c r="AS38" s="65"/>
    </row>
    <row r="39" spans="1:90" ht="16.5" customHeight="1" thickBot="1" x14ac:dyDescent="0.3">
      <c r="E39" s="62"/>
      <c r="J39" s="5"/>
      <c r="K39" s="5"/>
      <c r="L39" s="5"/>
      <c r="M39" s="5"/>
      <c r="N39" s="5"/>
      <c r="O39" s="5"/>
      <c r="P39" s="5"/>
      <c r="Q39" s="5"/>
      <c r="AI39" s="63"/>
      <c r="AJ39" s="64"/>
      <c r="AK39" s="66"/>
      <c r="AS39" s="65"/>
    </row>
    <row r="40" spans="1:90" ht="16.5" customHeight="1" x14ac:dyDescent="0.25">
      <c r="A40" s="204"/>
      <c r="B40" s="204"/>
      <c r="C40" s="204"/>
      <c r="D40" s="204"/>
      <c r="E40" s="62"/>
      <c r="F40" s="204"/>
      <c r="G40" s="204"/>
      <c r="J40" s="67"/>
      <c r="K40" s="204"/>
      <c r="L40" s="204"/>
      <c r="M40" s="204"/>
      <c r="N40" s="204"/>
      <c r="O40" s="204"/>
      <c r="P40" s="67"/>
      <c r="Q40" s="67"/>
      <c r="AI40" s="63"/>
      <c r="AJ40" s="64"/>
      <c r="AS40" s="65"/>
    </row>
    <row r="41" spans="1:90" s="76" customFormat="1" ht="16.5" customHeight="1" x14ac:dyDescent="0.25">
      <c r="A41" s="200"/>
      <c r="B41" s="200"/>
      <c r="C41" s="200" t="s">
        <v>57</v>
      </c>
      <c r="D41" s="200"/>
      <c r="E41" s="68"/>
      <c r="F41" s="200" t="s">
        <v>64</v>
      </c>
      <c r="G41" s="200"/>
      <c r="H41" s="35"/>
      <c r="I41" s="69"/>
      <c r="J41" s="70"/>
      <c r="K41" s="200"/>
      <c r="L41" s="200"/>
      <c r="M41" s="200"/>
      <c r="N41" s="200"/>
      <c r="O41" s="200"/>
      <c r="P41" s="70"/>
      <c r="Q41" s="70"/>
      <c r="R41" s="71"/>
      <c r="S41" s="69"/>
      <c r="T41" s="71"/>
      <c r="U41" s="69"/>
      <c r="V41" s="71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71"/>
      <c r="AI41" s="72"/>
      <c r="AJ41" s="73"/>
      <c r="AK41" s="69"/>
      <c r="AL41" s="71"/>
      <c r="AM41" s="69"/>
      <c r="AN41" s="69"/>
      <c r="AO41" s="69"/>
      <c r="AP41" s="71"/>
      <c r="AQ41" s="69"/>
      <c r="AR41" s="71"/>
      <c r="AS41" s="74"/>
      <c r="AT41" s="71"/>
      <c r="AU41" s="69"/>
      <c r="AV41" s="71"/>
      <c r="AW41" s="69"/>
      <c r="AX41" s="71"/>
      <c r="AY41" s="35"/>
      <c r="AZ41" s="7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75"/>
      <c r="BV41" s="75"/>
      <c r="BW41" s="75"/>
      <c r="BX41" s="75"/>
      <c r="BY41" s="75"/>
      <c r="BZ41" s="75"/>
      <c r="CA41" s="35"/>
      <c r="CB41" s="35"/>
      <c r="CC41" s="35"/>
      <c r="CD41" s="35"/>
      <c r="CE41" s="35"/>
      <c r="CF41" s="35"/>
      <c r="CG41" s="35"/>
      <c r="CH41" s="35"/>
      <c r="CI41" s="35"/>
      <c r="CJ41" s="35"/>
    </row>
    <row r="42" spans="1:90" ht="15" customHeight="1" x14ac:dyDescent="0.25">
      <c r="A42" s="60" t="s">
        <v>58</v>
      </c>
      <c r="B42" s="60"/>
      <c r="C42" s="60" t="s">
        <v>58</v>
      </c>
      <c r="E42" s="62"/>
      <c r="F42" s="60" t="s">
        <v>58</v>
      </c>
      <c r="J42" s="5"/>
      <c r="K42" s="60" t="s">
        <v>58</v>
      </c>
      <c r="L42" s="5"/>
      <c r="M42" s="5"/>
      <c r="N42" s="60"/>
      <c r="O42" s="5"/>
      <c r="P42" s="5"/>
      <c r="Q42" s="5"/>
    </row>
    <row r="43" spans="1:90" ht="15" customHeight="1" x14ac:dyDescent="0.25">
      <c r="A43" s="191"/>
      <c r="C43" s="5" t="s">
        <v>59</v>
      </c>
      <c r="E43" s="62"/>
      <c r="F43" s="5" t="s">
        <v>60</v>
      </c>
      <c r="J43" s="67"/>
      <c r="K43" s="5" t="s">
        <v>61</v>
      </c>
      <c r="L43" s="5"/>
      <c r="M43" s="5"/>
      <c r="N43" s="5"/>
      <c r="O43" s="67"/>
      <c r="P43" s="67"/>
      <c r="Q43" s="5"/>
    </row>
    <row r="44" spans="1:90" ht="15" customHeight="1" x14ac:dyDescent="0.25">
      <c r="A44" s="192"/>
      <c r="C44" s="5" t="s">
        <v>62</v>
      </c>
      <c r="F44" s="67" t="s">
        <v>62</v>
      </c>
      <c r="K44" s="5" t="s">
        <v>62</v>
      </c>
    </row>
    <row r="45" spans="1:90" ht="15" customHeight="1" x14ac:dyDescent="0.25">
      <c r="Z45" s="77"/>
      <c r="AA45" s="77"/>
      <c r="AH45" s="7"/>
      <c r="AN45" s="6"/>
      <c r="AP45" s="7"/>
      <c r="AY45" s="7"/>
      <c r="AZ45" s="6"/>
      <c r="BB45" s="10"/>
      <c r="BU45" s="5"/>
      <c r="BV45" s="5"/>
      <c r="CA45" s="10"/>
      <c r="CB45" s="10"/>
      <c r="CK45" s="5"/>
      <c r="CL45" s="5"/>
    </row>
    <row r="46" spans="1:90" ht="15" customHeight="1" x14ac:dyDescent="0.25">
      <c r="Z46" s="77"/>
      <c r="AA46" s="77"/>
      <c r="AH46" s="7"/>
      <c r="AN46" s="6"/>
      <c r="AP46" s="7"/>
      <c r="AY46" s="7"/>
      <c r="AZ46" s="6"/>
      <c r="BB46" s="10"/>
      <c r="BU46" s="5"/>
      <c r="BV46" s="5"/>
      <c r="CA46" s="10"/>
      <c r="CB46" s="10"/>
      <c r="CK46" s="5"/>
      <c r="CL46" s="5"/>
    </row>
  </sheetData>
  <sheetProtection formatCells="0" formatColumns="0" formatRows="0" insertColumns="0" insertRows="0" insertHyperlinks="0" deleteColumns="0" deleteRows="0" sort="0" autoFilter="0" pivotTables="0"/>
  <mergeCells count="49">
    <mergeCell ref="AN10:AQ10"/>
    <mergeCell ref="AV10:AY10"/>
    <mergeCell ref="E9:E11"/>
    <mergeCell ref="G9:H10"/>
    <mergeCell ref="A12:BU12"/>
    <mergeCell ref="AF9:AH10"/>
    <mergeCell ref="AI9:AY9"/>
    <mergeCell ref="BD9:BT9"/>
    <mergeCell ref="BD10:BD11"/>
    <mergeCell ref="BE10:BH10"/>
    <mergeCell ref="BI10:BL10"/>
    <mergeCell ref="BM10:BP10"/>
    <mergeCell ref="BQ10:BT10"/>
    <mergeCell ref="BA9:BA11"/>
    <mergeCell ref="BB9:BB11"/>
    <mergeCell ref="BC9:BC11"/>
    <mergeCell ref="AI10:AI11"/>
    <mergeCell ref="AJ10:AM10"/>
    <mergeCell ref="AA10:AA11"/>
    <mergeCell ref="AB10:AB11"/>
    <mergeCell ref="AC9:AC11"/>
    <mergeCell ref="I3:K3"/>
    <mergeCell ref="I9:Y9"/>
    <mergeCell ref="Q10:T10"/>
    <mergeCell ref="U10:X10"/>
    <mergeCell ref="Y10:Y11"/>
    <mergeCell ref="B4:E4"/>
    <mergeCell ref="C9:C11"/>
    <mergeCell ref="I10:L10"/>
    <mergeCell ref="M10:P10"/>
    <mergeCell ref="B9:B11"/>
    <mergeCell ref="F9:F11"/>
    <mergeCell ref="D9:D11"/>
    <mergeCell ref="A41:B41"/>
    <mergeCell ref="C41:D41"/>
    <mergeCell ref="F41:G41"/>
    <mergeCell ref="K41:O41"/>
    <mergeCell ref="BU9:BU11"/>
    <mergeCell ref="A40:B40"/>
    <mergeCell ref="C40:D40"/>
    <mergeCell ref="F40:G40"/>
    <mergeCell ref="K40:O40"/>
    <mergeCell ref="A9:A11"/>
    <mergeCell ref="AZ9:AZ11"/>
    <mergeCell ref="AR10:AU10"/>
    <mergeCell ref="Z9:AB9"/>
    <mergeCell ref="AD9:AD11"/>
    <mergeCell ref="AE9:AE11"/>
    <mergeCell ref="Z10:Z11"/>
  </mergeCells>
  <pageMargins left="0" right="0" top="0.25" bottom="0" header="0.3" footer="0.3"/>
  <pageSetup paperSize="5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WFP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Arnold Sayson</dc:creator>
  <cp:lastModifiedBy>Admin</cp:lastModifiedBy>
  <cp:lastPrinted>2017-11-14T08:32:07Z</cp:lastPrinted>
  <dcterms:created xsi:type="dcterms:W3CDTF">2012-11-22T09:26:51Z</dcterms:created>
  <dcterms:modified xsi:type="dcterms:W3CDTF">2017-11-14T08:41:04Z</dcterms:modified>
</cp:coreProperties>
</file>